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 activeTab="3"/>
  </bookViews>
  <sheets>
    <sheet name="PR -" sheetId="16" r:id="rId1"/>
    <sheet name="Sheet3" sheetId="19" r:id="rId2"/>
    <sheet name="Sheet5" sheetId="21" r:id="rId3"/>
    <sheet name="Sheet7" sheetId="26" r:id="rId4"/>
  </sheets>
  <definedNames>
    <definedName name="_xlnm.Print_Area" localSheetId="0">'PR -'!$A$1:$N$33</definedName>
    <definedName name="_xlnm.Print_Titles" localSheetId="0">'PR -'!$12:$13</definedName>
    <definedName name="_xlnm.Print_Titles" localSheetId="2">Sheet5!$8:$9</definedName>
  </definedNames>
  <calcPr calcId="124519"/>
</workbook>
</file>

<file path=xl/calcChain.xml><?xml version="1.0" encoding="utf-8"?>
<calcChain xmlns="http://schemas.openxmlformats.org/spreadsheetml/2006/main">
  <c r="K27" i="26"/>
  <c r="J27"/>
  <c r="H27"/>
  <c r="G27"/>
  <c r="I27" s="1"/>
  <c r="E27"/>
  <c r="D27"/>
  <c r="I25"/>
  <c r="F25"/>
  <c r="I24"/>
  <c r="F24"/>
  <c r="I23"/>
  <c r="F23"/>
  <c r="I22"/>
  <c r="F22"/>
  <c r="I21"/>
  <c r="F21"/>
  <c r="I20"/>
  <c r="F20"/>
  <c r="I19"/>
  <c r="F19"/>
  <c r="I18"/>
  <c r="F18"/>
  <c r="I17"/>
  <c r="F17"/>
  <c r="I16"/>
  <c r="F16"/>
  <c r="I15"/>
  <c r="F15"/>
  <c r="I14"/>
  <c r="F14"/>
  <c r="J23" i="19"/>
  <c r="I11"/>
  <c r="H54" i="21"/>
  <c r="H23" i="19"/>
  <c r="G23"/>
  <c r="E23"/>
  <c r="D23"/>
  <c r="I22"/>
  <c r="F22"/>
  <c r="I21"/>
  <c r="F21"/>
  <c r="I20"/>
  <c r="F20"/>
  <c r="I19"/>
  <c r="F19"/>
  <c r="I18"/>
  <c r="F18"/>
  <c r="I17"/>
  <c r="F17"/>
  <c r="I16"/>
  <c r="F16"/>
  <c r="I15"/>
  <c r="F15"/>
  <c r="I14"/>
  <c r="F14"/>
  <c r="I13"/>
  <c r="F13"/>
  <c r="I12"/>
  <c r="F12"/>
  <c r="F11"/>
  <c r="N30" i="16"/>
  <c r="J30"/>
  <c r="L30"/>
  <c r="F27" i="26" l="1"/>
  <c r="F23" i="19"/>
  <c r="I23"/>
</calcChain>
</file>

<file path=xl/sharedStrings.xml><?xml version="1.0" encoding="utf-8"?>
<sst xmlns="http://schemas.openxmlformats.org/spreadsheetml/2006/main" count="330" uniqueCount="192">
  <si>
    <t>Component</t>
  </si>
  <si>
    <t>Tubular Structure</t>
  </si>
  <si>
    <t>Area Expansion</t>
  </si>
  <si>
    <t>Horticulture Mechanization</t>
  </si>
  <si>
    <t>Director of Agriculture</t>
  </si>
  <si>
    <t>Jammu</t>
  </si>
  <si>
    <t>Vegetables</t>
  </si>
  <si>
    <t>Ha</t>
  </si>
  <si>
    <t>Prime Minister's Reconstruction Plan (PMRP)</t>
  </si>
  <si>
    <t>Creation of water sources</t>
  </si>
  <si>
    <t>Nos.</t>
  </si>
  <si>
    <t>TOTAL</t>
  </si>
  <si>
    <t>Nil</t>
  </si>
  <si>
    <t>Total</t>
  </si>
  <si>
    <t>-</t>
  </si>
  <si>
    <t>DIRECTORATE OF AGRICULTURE, JAMMU</t>
  </si>
  <si>
    <t>SNO</t>
  </si>
  <si>
    <t>Units ha/Nos</t>
  </si>
  <si>
    <t>Phy</t>
  </si>
  <si>
    <t>Fin</t>
  </si>
  <si>
    <t>Open Pollinated (Pvt.)</t>
  </si>
  <si>
    <t>Hybrid</t>
  </si>
  <si>
    <t>Shade Net Houses</t>
  </si>
  <si>
    <t>Sq. mtrs.</t>
  </si>
  <si>
    <t>Wooden Structure</t>
  </si>
  <si>
    <t>Protected Cultivation                    (Natural Ventilation system)</t>
  </si>
  <si>
    <t>Power Machine upto (20 BHP) with rotavator/equipment</t>
  </si>
  <si>
    <t>Power Machine above (20 BHP) including accessories/equipment</t>
  </si>
  <si>
    <t xml:space="preserve">Approved Action Plan 2013-14        </t>
  </si>
  <si>
    <t xml:space="preserve">  Rs. 105.77 lakhs.</t>
  </si>
  <si>
    <t xml:space="preserve">Funds Released                              </t>
  </si>
  <si>
    <t>1st installment</t>
  </si>
  <si>
    <t>Rs.27.85 lakhs.</t>
  </si>
  <si>
    <t xml:space="preserve">Date </t>
  </si>
  <si>
    <t>21-08-2013</t>
  </si>
  <si>
    <t>Iind Installment</t>
  </si>
  <si>
    <t>Rs.74.41 lakhs</t>
  </si>
  <si>
    <t>21-01-2014</t>
  </si>
  <si>
    <t>Rs.102.26 lakhs</t>
  </si>
  <si>
    <t xml:space="preserve">    Funds Utilized ending March 2014                                   </t>
  </si>
  <si>
    <t>Rs.85.56 lakhs</t>
  </si>
  <si>
    <t>Rs. 16.70 lakhs</t>
  </si>
  <si>
    <t xml:space="preserve"> Rate of Assistance </t>
  </si>
  <si>
    <t>Approved Action Plan 2013-14</t>
  </si>
  <si>
    <t>Targets As per Funds release during 2013-14</t>
  </si>
  <si>
    <t xml:space="preserve">  -</t>
  </si>
  <si>
    <t>Anti bird/Anti hail net</t>
  </si>
  <si>
    <t xml:space="preserve"> Project Management including additional manpower, project preparation cost, institutional strengthening, hire/purchase of vehicles, hardware. Software etc.</t>
  </si>
  <si>
    <t xml:space="preserve">    Funds Utilized ending September  2014                                   </t>
  </si>
  <si>
    <t>Achievement  upto Ending March 2014</t>
  </si>
  <si>
    <t>Achievement  during August  2014</t>
  </si>
  <si>
    <t>S. No.</t>
  </si>
  <si>
    <t>Item</t>
  </si>
  <si>
    <t>Cost Norms</t>
  </si>
  <si>
    <t>Pattern of Assistance</t>
  </si>
  <si>
    <t>Phy.</t>
  </si>
  <si>
    <t>Rs. 50,000/= per ha</t>
  </si>
  <si>
    <t>Rs. 25,000/= Ha</t>
  </si>
  <si>
    <t>Mushroom</t>
  </si>
  <si>
    <t>Production Unit</t>
  </si>
  <si>
    <t>Rs. 20.00 lakh/ unit</t>
  </si>
  <si>
    <t>Public Sector 100 %, (Rs. 20.00 lacs per no.)</t>
  </si>
  <si>
    <t>Water Harvesting Structure for individuals for storage of water in 20m*20m*3m ponds/ tube wells/ dug weiis @ Rs. 100/- cum</t>
  </si>
  <si>
    <t xml:space="preserve"> Rs. 1.80 lakhs / unit in hilly areas</t>
  </si>
  <si>
    <t>50 % cost limited to Rs. 90,000 per no.</t>
  </si>
  <si>
    <t xml:space="preserve">Protected Cultivation </t>
  </si>
  <si>
    <t>Green House Structure</t>
  </si>
  <si>
    <t>Fan &amp; Pad System</t>
  </si>
  <si>
    <t>Rs. 1897.50 / sq.m up to 500 sq.m</t>
  </si>
  <si>
    <t>50% of cost limited to Rs 948.75/=per Sq mt. for a maximum area of 4000 sq. m per beneficiary</t>
  </si>
  <si>
    <t>Naturally Ventilated System</t>
  </si>
  <si>
    <t>Tubular System</t>
  </si>
  <si>
    <t>Rs. 1060 / sq.m up to 500 sq.m</t>
  </si>
  <si>
    <t>50% of cost limited to Rs. 530/= per Sq mt. for a maximum area of 4000 sq. m per beneficiary</t>
  </si>
  <si>
    <t>Wooden  System</t>
  </si>
  <si>
    <t>(Rs. 621/ sq.m  For hilly areas)</t>
  </si>
  <si>
    <t>50% of cost limited to Rs. 310.50/= per Sq mt.  for a maximum area of 200 sq. m per beneficiary</t>
  </si>
  <si>
    <t>Bamboo  System</t>
  </si>
  <si>
    <t>(Rs. 518/ sq.m  For hilly areas)</t>
  </si>
  <si>
    <t>50% of cost limited to Rs. 259.00/=per Sq. Mt. for a maximum area of 200 sq. m per beneficiary</t>
  </si>
  <si>
    <t>Shade Net House</t>
  </si>
  <si>
    <t>(Rs. 816/ sq.m  For hilly areas)</t>
  </si>
  <si>
    <t>50% of cost limited to Rs. 408/= per Sq Mt. for a maximum area of 4000 sq. m per beneficiary</t>
  </si>
  <si>
    <t>(Rs. 566/ sq.m  For hilly areas)</t>
  </si>
  <si>
    <t>50% of cost limited to Rs.283/= per Sq. mt. for a maximum area of 200 sq. m per beneficiary</t>
  </si>
  <si>
    <t>(Rs. 414/ sq.m  For hilly areas)</t>
  </si>
  <si>
    <t>50% of cost  limited to Rs.207/= per Sq. mt.for a maximum area of 200 sq. m per beneficiary</t>
  </si>
  <si>
    <t>Anti bird Hail Nets</t>
  </si>
  <si>
    <t>Rs. 35/= per Sq. m.</t>
  </si>
  <si>
    <t>50% of costlimited to Rs. 17.50/= per Sq. mt. for a maximum area of 5000 sq. m per beneficiary</t>
  </si>
  <si>
    <t>Promotion of Integrated Nutrient Management (INM) Integrated Pest Management (IPM)</t>
  </si>
  <si>
    <t>Promotion of IPM/INM</t>
  </si>
  <si>
    <t>Rs. 4000/= per ha</t>
  </si>
  <si>
    <t>30% of cost  subject  to a maximum area of Rs. 1200/ = / ha limited to 4.00 ha  per beneficiary</t>
  </si>
  <si>
    <t>Organic Farming</t>
  </si>
  <si>
    <t xml:space="preserve"> Adoption of organic farming 1st. Year**</t>
  </si>
  <si>
    <t>Rs.20,000/ha</t>
  </si>
  <si>
    <t>50% of cost limited to Rs.10000/ha for a maximum area of 4 ha per beneficiary, spread over a period of 3 yrs involving an assistance of Rs.4000/- in first year and Rs.3000/- each in second &amp; third year . The programme to be linked with certification.</t>
  </si>
  <si>
    <t xml:space="preserve"> Organic Certification 1st. Year**</t>
  </si>
  <si>
    <t>Project based</t>
  </si>
  <si>
    <t>Rs.5 lakh for a cluster of 50 ha which will include Rs.1.50 lakh in first year, Rs.1.50 lakh in second year and Rs.2.00 lakh in 3rd year.</t>
  </si>
  <si>
    <t>iii) Vermi Compost Units/organic input production</t>
  </si>
  <si>
    <t xml:space="preserve"> cost limited to Rs 50,000/= per no. conforming to the size of the unit of 30*8*2.5 dimension of permanent structure to be administered on pro-rata basis. For HDPE vermibed, 50% of cost conforming to the size of 96cft (12*4*2) and IS 15907:2010 to be administered on pro-rata basis.</t>
  </si>
  <si>
    <t>Pollination support through beekeeping</t>
  </si>
  <si>
    <t>Rs.10.00 lakh</t>
  </si>
  <si>
    <t>40% of cost for producing min. of 2000 colonies/year</t>
  </si>
  <si>
    <t>Rs.2000/colony of 8 frames</t>
  </si>
  <si>
    <t>40% of cost limited to Rs. 800/=per no.  Limited to 50 colonies/beneficiary</t>
  </si>
  <si>
    <t>Rs.2000/ per hive</t>
  </si>
  <si>
    <t>Rs.20,000/set</t>
  </si>
  <si>
    <t>40% of the cost limited to one set per beneficiary</t>
  </si>
  <si>
    <t xml:space="preserve"> Horticulture Mechanization</t>
  </si>
  <si>
    <t>Rs. 75,000 per No.</t>
  </si>
  <si>
    <t>Human Resource Development (HRD)</t>
  </si>
  <si>
    <t>i) Training of farmers</t>
  </si>
  <si>
    <t>a) within the State</t>
  </si>
  <si>
    <t>Rs.1000/day per farmer including transport</t>
  </si>
  <si>
    <t>100% of the cost</t>
  </si>
  <si>
    <t>b) Outside the State</t>
  </si>
  <si>
    <t>Project based as per actual</t>
  </si>
  <si>
    <t>ii) Exposure visit of farmers</t>
  </si>
  <si>
    <t>c) Training/study tour of technical staff/field functionaries</t>
  </si>
  <si>
    <t>Rs.300/day per participant plus TA/DA, as admissible</t>
  </si>
  <si>
    <t>b) Study tour to progressive States/units (group of minimum 5 participants)</t>
  </si>
  <si>
    <t>Rs.800/day per participant plus TA/DA as admissible</t>
  </si>
  <si>
    <t>Mission Management</t>
  </si>
  <si>
    <t>State &amp; District Mission offices &amp; Implementing agenciesfor administrative expences, Project Prepration / Computerization / Contigency</t>
  </si>
  <si>
    <t xml:space="preserve"> Institutional Strengthening /hire purchase of vehicle/ Soft ware/ Hardware (Public Sector )</t>
  </si>
  <si>
    <t>Techanical Support Group for hiring Experts /Staff/ studies/ monitoring / mass media / publicity /Video confrenceing etc</t>
  </si>
  <si>
    <t>Appropved Action Plan 2014-15</t>
  </si>
  <si>
    <t xml:space="preserve">Fin </t>
  </si>
  <si>
    <t>Intrest Earned during 2013-14</t>
  </si>
  <si>
    <t>Rs. 8.98 Lakhs</t>
  </si>
  <si>
    <t>To be Utilized on the Approved Action Plan 2014-15</t>
  </si>
  <si>
    <t>Director Agriculture</t>
  </si>
  <si>
    <t xml:space="preserve"> -</t>
  </si>
  <si>
    <t>50% of the cost confirming to the size of the unit of 30*8*2.5 feets dimension of permanent structure to be adminstered on pro rata basis.</t>
  </si>
  <si>
    <t xml:space="preserve"> water harvesting System for storage of water in 20*20*3 m tanks/tube well/ dug well</t>
  </si>
  <si>
    <t>i)  Tractor  (upto 20BHP)</t>
  </si>
  <si>
    <t>Rs. 72.38 Lakhs</t>
  </si>
  <si>
    <t>Funds Released</t>
  </si>
  <si>
    <t>GOVERENMENT ORDER NO- 51- Horti. Of 2014, dated 19-11-2014</t>
  </si>
  <si>
    <t>Rs.  81.36 Lakhs</t>
  </si>
  <si>
    <t>i. Production of bee colonies by bee breeder</t>
  </si>
  <si>
    <t>ii) Honey bee colony</t>
  </si>
  <si>
    <t>iii) Bee Hives</t>
  </si>
  <si>
    <t>iv) Equipment including honey extractor (4 frame) food grade container (30kg) net, including complete set of Bee keeping equipment.</t>
  </si>
  <si>
    <t>Funds Utilized</t>
  </si>
  <si>
    <t xml:space="preserve">%age of Utilization </t>
  </si>
  <si>
    <t xml:space="preserve">Cummulative Achievement up to  the month Ending March 2015 </t>
  </si>
  <si>
    <t>Progress Report  under Horticulture Mission for North East and Himalayan States (HMNEH) during the year 2014-15  Ending March 2015 of the Approved  Action Plan 2013-14</t>
  </si>
  <si>
    <t>Unspent balance as on 1-04-2015</t>
  </si>
  <si>
    <t>DIRECTORATE of AGRICULTURE JAMMU</t>
  </si>
  <si>
    <t>Horticulture Mission for North East and Himalayan States, 2014-15</t>
  </si>
  <si>
    <t>Approved Action Plan 2014-15= Rs. 247.18 Lakhs</t>
  </si>
  <si>
    <t>Release of Funds</t>
  </si>
  <si>
    <t xml:space="preserve">Intrest Accrued </t>
  </si>
  <si>
    <t xml:space="preserve">Rs. 81.36 Lakhs </t>
  </si>
  <si>
    <t xml:space="preserve">Funds Utilized </t>
  </si>
  <si>
    <t xml:space="preserve">S.No </t>
  </si>
  <si>
    <t>DDO,s</t>
  </si>
  <si>
    <t>Funds Released( In Lakhs)</t>
  </si>
  <si>
    <t xml:space="preserve"> Funds Utilized In Lakhs)</t>
  </si>
  <si>
    <t>Treasury Drawal</t>
  </si>
  <si>
    <t>Cheque Drawal</t>
  </si>
  <si>
    <t>CAO Jammu</t>
  </si>
  <si>
    <t>CAO Samba</t>
  </si>
  <si>
    <t>CAO Kathua</t>
  </si>
  <si>
    <t>CAO Rajouri</t>
  </si>
  <si>
    <t>CAO Poonch</t>
  </si>
  <si>
    <t>CAO Udhampur</t>
  </si>
  <si>
    <t>CAO Reasi</t>
  </si>
  <si>
    <t>CAO Ramban</t>
  </si>
  <si>
    <t>CAO Doda</t>
  </si>
  <si>
    <t>CAO Kishtwar</t>
  </si>
  <si>
    <t>Joint Director Agriculture (Inputs)</t>
  </si>
  <si>
    <t xml:space="preserve">Accounts Officer </t>
  </si>
  <si>
    <t>Progress Report  under Horticulture Mission for North East and Himalayan States (HMNEH) Programme MIDH during the year 2014-15  as on Ending March 2015 of the Approved  Action Plan 2014-15, in respect of Agriculture Jammu</t>
  </si>
  <si>
    <t>Rs. 51.7007 Lakhs</t>
  </si>
  <si>
    <t>Achievement Ending March 2015</t>
  </si>
  <si>
    <t>Amountpendimg for drawal</t>
  </si>
  <si>
    <t>Interest as on 1-04-2015</t>
  </si>
  <si>
    <t>Dy. Dir. Trgs</t>
  </si>
  <si>
    <t>Funds remained unutilized</t>
  </si>
  <si>
    <t>Rs. 29.6593 Lakhs</t>
  </si>
  <si>
    <t>letter no. DHK/Plg./Dev/6686-91, dated 11-08-2014</t>
  </si>
  <si>
    <t>Goverenment Order NO. 51- Horti, of 2014                      Dated 19/11/2014</t>
  </si>
  <si>
    <t>Goverenment Order NO. 52- Horti, of 2014 Dated  19/11/2014</t>
  </si>
  <si>
    <t>DIRECTORATE OF AGRICULTURE JAMMU</t>
  </si>
  <si>
    <t>Rs.4.14928 Lakhs</t>
  </si>
  <si>
    <t>Bills remained pending in the treasuries  for drawal</t>
  </si>
  <si>
    <t>Rs. 26.32838 Lakhs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</si>
</sst>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18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color theme="1"/>
      <name val="Times New Roman"/>
      <family val="1"/>
    </font>
    <font>
      <sz val="18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b/>
      <sz val="24"/>
      <color theme="1"/>
      <name val="Times New Roman"/>
      <family val="1"/>
    </font>
    <font>
      <sz val="16"/>
      <color theme="1"/>
      <name val="Times New Roman"/>
      <family val="1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0" fillId="0" borderId="1" xfId="0" applyBorder="1"/>
    <xf numFmtId="0" fontId="10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/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164" fontId="1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9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9" fontId="15" fillId="0" borderId="3" xfId="0" applyNumberFormat="1" applyFont="1" applyBorder="1" applyAlignment="1">
      <alignment horizontal="center" vertical="center"/>
    </xf>
    <xf numFmtId="9" fontId="15" fillId="0" borderId="8" xfId="0" applyNumberFormat="1" applyFont="1" applyBorder="1" applyAlignment="1">
      <alignment horizontal="center" vertical="center"/>
    </xf>
    <xf numFmtId="9" fontId="15" fillId="0" borderId="4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3"/>
  <sheetViews>
    <sheetView view="pageBreakPreview" zoomScale="42" zoomScaleSheetLayoutView="42" workbookViewId="0">
      <selection activeCell="D29" sqref="D29"/>
    </sheetView>
  </sheetViews>
  <sheetFormatPr defaultRowHeight="14.4"/>
  <cols>
    <col min="1" max="1" width="8.6640625" customWidth="1"/>
    <col min="2" max="2" width="39" customWidth="1"/>
    <col min="3" max="3" width="22.6640625" customWidth="1"/>
    <col min="4" max="4" width="21" customWidth="1"/>
    <col min="5" max="5" width="19.44140625" customWidth="1"/>
    <col min="6" max="6" width="15.5546875" customWidth="1"/>
    <col min="7" max="7" width="16.109375" customWidth="1"/>
    <col min="8" max="10" width="16.33203125" customWidth="1"/>
    <col min="11" max="11" width="15.88671875" customWidth="1"/>
    <col min="12" max="12" width="15.33203125" customWidth="1"/>
    <col min="13" max="13" width="24.109375" customWidth="1"/>
    <col min="14" max="14" width="18.109375" customWidth="1"/>
  </cols>
  <sheetData>
    <row r="1" spans="1:16" ht="29.25" customHeight="1">
      <c r="A1" s="71" t="s">
        <v>15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6" ht="63" customHeight="1">
      <c r="A2" s="72" t="s">
        <v>150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6" ht="31.5" customHeight="1">
      <c r="A3" s="73" t="s">
        <v>28</v>
      </c>
      <c r="B3" s="73"/>
      <c r="C3" s="73"/>
      <c r="D3" s="67" t="s">
        <v>29</v>
      </c>
      <c r="E3" s="67"/>
      <c r="F3" s="8"/>
      <c r="G3" s="15"/>
      <c r="H3" s="15"/>
      <c r="I3" s="15"/>
      <c r="J3" s="15"/>
      <c r="K3" s="15"/>
      <c r="L3" s="14"/>
      <c r="M3" s="14"/>
      <c r="N3" s="1"/>
    </row>
    <row r="4" spans="1:16" ht="30.75" customHeight="1">
      <c r="A4" s="15" t="s">
        <v>30</v>
      </c>
      <c r="B4" s="15"/>
      <c r="C4" s="15"/>
      <c r="D4" s="67"/>
      <c r="E4" s="67"/>
      <c r="F4" s="8"/>
      <c r="G4" s="15"/>
      <c r="H4" s="15"/>
      <c r="I4" s="15"/>
      <c r="J4" s="15"/>
      <c r="K4" s="15"/>
      <c r="L4" s="14"/>
      <c r="M4" s="14"/>
      <c r="N4" s="1"/>
    </row>
    <row r="5" spans="1:16" ht="36" customHeight="1">
      <c r="A5" s="15" t="s">
        <v>31</v>
      </c>
      <c r="B5" s="15"/>
      <c r="C5" s="15"/>
      <c r="D5" s="67" t="s">
        <v>32</v>
      </c>
      <c r="E5" s="67"/>
      <c r="F5" s="8"/>
      <c r="G5" s="16" t="s">
        <v>33</v>
      </c>
      <c r="H5" s="67" t="s">
        <v>34</v>
      </c>
      <c r="I5" s="67"/>
      <c r="J5" s="67"/>
      <c r="K5" s="67"/>
      <c r="L5" s="14"/>
      <c r="M5" s="14"/>
      <c r="N5" s="1"/>
    </row>
    <row r="6" spans="1:16" ht="32.25" customHeight="1">
      <c r="A6" s="15" t="s">
        <v>35</v>
      </c>
      <c r="B6" s="15"/>
      <c r="C6" s="15"/>
      <c r="D6" s="67" t="s">
        <v>36</v>
      </c>
      <c r="E6" s="67"/>
      <c r="F6" s="8"/>
      <c r="G6" s="16" t="s">
        <v>33</v>
      </c>
      <c r="H6" s="67" t="s">
        <v>37</v>
      </c>
      <c r="I6" s="67"/>
      <c r="J6" s="67"/>
      <c r="K6" s="67"/>
      <c r="L6" s="14"/>
      <c r="M6" s="14"/>
      <c r="N6" s="1"/>
    </row>
    <row r="7" spans="1:16" ht="35.25" customHeight="1">
      <c r="A7" s="15" t="s">
        <v>13</v>
      </c>
      <c r="B7" s="15"/>
      <c r="C7" s="15"/>
      <c r="D7" s="67" t="s">
        <v>38</v>
      </c>
      <c r="E7" s="67"/>
      <c r="F7" s="8"/>
      <c r="G7" s="15"/>
      <c r="H7" s="15"/>
      <c r="I7" s="15"/>
      <c r="J7" s="15"/>
      <c r="K7" s="15"/>
      <c r="L7" s="14"/>
      <c r="M7" s="14"/>
      <c r="N7" s="1"/>
    </row>
    <row r="8" spans="1:16" ht="36" customHeight="1">
      <c r="A8" s="74" t="s">
        <v>39</v>
      </c>
      <c r="B8" s="74"/>
      <c r="C8" s="74"/>
      <c r="D8" s="67" t="s">
        <v>40</v>
      </c>
      <c r="E8" s="67"/>
      <c r="F8" s="8"/>
      <c r="G8" s="15"/>
      <c r="H8" s="15"/>
      <c r="I8" s="15"/>
      <c r="J8" s="15"/>
      <c r="K8" s="15"/>
      <c r="L8" s="14"/>
      <c r="M8" s="14"/>
      <c r="N8" s="1"/>
    </row>
    <row r="9" spans="1:16" ht="46.5" customHeight="1">
      <c r="A9" s="75" t="s">
        <v>48</v>
      </c>
      <c r="B9" s="75"/>
      <c r="C9" s="75"/>
      <c r="D9" s="67" t="s">
        <v>41</v>
      </c>
      <c r="E9" s="67"/>
      <c r="F9" s="8"/>
      <c r="G9" s="15"/>
      <c r="H9" s="15"/>
      <c r="I9" s="15"/>
      <c r="J9" s="15"/>
      <c r="K9" s="15"/>
      <c r="L9" s="14"/>
      <c r="M9" s="14"/>
      <c r="N9" s="1"/>
    </row>
    <row r="10" spans="1:16" ht="39.75" customHeight="1">
      <c r="A10" s="76" t="s">
        <v>13</v>
      </c>
      <c r="B10" s="76"/>
      <c r="C10" s="76"/>
      <c r="D10" s="68" t="s">
        <v>38</v>
      </c>
      <c r="E10" s="68"/>
      <c r="F10" s="8"/>
      <c r="G10" s="15"/>
      <c r="H10" s="15"/>
      <c r="I10" s="15"/>
      <c r="J10" s="15"/>
      <c r="K10" s="15"/>
      <c r="L10" s="14"/>
      <c r="M10" s="14"/>
      <c r="N10" s="1"/>
    </row>
    <row r="11" spans="1:16" ht="39" customHeight="1">
      <c r="A11" s="69" t="s">
        <v>151</v>
      </c>
      <c r="B11" s="69"/>
      <c r="C11" s="69"/>
      <c r="D11" s="69" t="s">
        <v>12</v>
      </c>
      <c r="E11" s="69"/>
      <c r="F11" s="8"/>
      <c r="G11" s="6"/>
      <c r="H11" s="6"/>
      <c r="I11" s="6"/>
      <c r="J11" s="6"/>
      <c r="K11" s="6"/>
      <c r="L11" s="1"/>
      <c r="M11" s="1"/>
      <c r="N11" s="1"/>
    </row>
    <row r="12" spans="1:16" ht="97.8" customHeight="1">
      <c r="A12" s="60" t="s">
        <v>16</v>
      </c>
      <c r="B12" s="60" t="s">
        <v>0</v>
      </c>
      <c r="C12" s="62" t="s">
        <v>17</v>
      </c>
      <c r="D12" s="62" t="s">
        <v>42</v>
      </c>
      <c r="E12" s="64" t="s">
        <v>43</v>
      </c>
      <c r="F12" s="65"/>
      <c r="G12" s="64" t="s">
        <v>44</v>
      </c>
      <c r="H12" s="65"/>
      <c r="I12" s="64" t="s">
        <v>49</v>
      </c>
      <c r="J12" s="65"/>
      <c r="K12" s="64" t="s">
        <v>50</v>
      </c>
      <c r="L12" s="65"/>
      <c r="M12" s="64" t="s">
        <v>149</v>
      </c>
      <c r="N12" s="65"/>
      <c r="O12" s="58"/>
      <c r="P12" s="59"/>
    </row>
    <row r="13" spans="1:16" ht="45" customHeight="1">
      <c r="A13" s="61"/>
      <c r="B13" s="61"/>
      <c r="C13" s="63"/>
      <c r="D13" s="63"/>
      <c r="E13" s="13" t="s">
        <v>18</v>
      </c>
      <c r="F13" s="13" t="s">
        <v>19</v>
      </c>
      <c r="G13" s="13" t="s">
        <v>18</v>
      </c>
      <c r="H13" s="13" t="s">
        <v>19</v>
      </c>
      <c r="I13" s="13" t="s">
        <v>18</v>
      </c>
      <c r="J13" s="13" t="s">
        <v>19</v>
      </c>
      <c r="K13" s="13" t="s">
        <v>18</v>
      </c>
      <c r="L13" s="13" t="s">
        <v>19</v>
      </c>
      <c r="M13" s="13" t="s">
        <v>18</v>
      </c>
      <c r="N13" s="13" t="s">
        <v>19</v>
      </c>
    </row>
    <row r="14" spans="1:16" ht="38.4" customHeight="1">
      <c r="A14" s="11">
        <v>1</v>
      </c>
      <c r="B14" s="11" t="s">
        <v>2</v>
      </c>
      <c r="C14" s="12"/>
      <c r="D14" s="10"/>
      <c r="E14" s="10"/>
      <c r="F14" s="10"/>
      <c r="G14" s="10"/>
      <c r="H14" s="10"/>
      <c r="I14" s="10"/>
      <c r="J14" s="10"/>
      <c r="M14" s="10"/>
      <c r="N14" s="10"/>
    </row>
    <row r="15" spans="1:16" ht="34.200000000000003" customHeight="1">
      <c r="A15" s="11"/>
      <c r="B15" s="11" t="s">
        <v>6</v>
      </c>
      <c r="C15" s="12"/>
      <c r="D15" s="10"/>
      <c r="E15" s="10"/>
      <c r="F15" s="10"/>
      <c r="G15" s="10"/>
      <c r="H15" s="10"/>
      <c r="I15" s="10"/>
      <c r="J15" s="10"/>
      <c r="K15" s="7"/>
      <c r="L15" s="7"/>
      <c r="M15" s="10"/>
      <c r="N15" s="10"/>
    </row>
    <row r="16" spans="1:16" ht="37.5" customHeight="1">
      <c r="A16" s="11"/>
      <c r="B16" s="11" t="s">
        <v>20</v>
      </c>
      <c r="C16" s="2" t="s">
        <v>7</v>
      </c>
      <c r="D16" s="2">
        <v>0.22500000000000001</v>
      </c>
      <c r="E16" s="2">
        <v>45</v>
      </c>
      <c r="F16" s="2">
        <v>10.125</v>
      </c>
      <c r="G16" s="2">
        <v>45</v>
      </c>
      <c r="H16" s="2">
        <v>10.125</v>
      </c>
      <c r="I16" s="2">
        <v>45</v>
      </c>
      <c r="J16" s="2">
        <v>10.125</v>
      </c>
      <c r="K16" s="19"/>
      <c r="L16" s="19"/>
      <c r="M16" s="2">
        <v>45</v>
      </c>
      <c r="N16" s="2">
        <v>10.125</v>
      </c>
    </row>
    <row r="17" spans="1:14" ht="33.6" customHeight="1">
      <c r="A17" s="11"/>
      <c r="B17" s="11" t="s">
        <v>21</v>
      </c>
      <c r="C17" s="2" t="s">
        <v>7</v>
      </c>
      <c r="D17" s="2">
        <v>0.33750000000000002</v>
      </c>
      <c r="E17" s="2">
        <v>100</v>
      </c>
      <c r="F17" s="2">
        <v>33.75</v>
      </c>
      <c r="G17" s="2">
        <v>95.53</v>
      </c>
      <c r="H17" s="2">
        <v>32.24</v>
      </c>
      <c r="I17" s="2">
        <v>52.52</v>
      </c>
      <c r="J17" s="2">
        <v>17.725000000000001</v>
      </c>
      <c r="K17" s="17">
        <v>43</v>
      </c>
      <c r="L17" s="17">
        <v>14.515000000000001</v>
      </c>
      <c r="M17" s="2">
        <v>95.53</v>
      </c>
      <c r="N17" s="2">
        <v>32.24</v>
      </c>
    </row>
    <row r="18" spans="1:14" ht="39" customHeight="1">
      <c r="A18" s="11">
        <v>2</v>
      </c>
      <c r="B18" s="11" t="s">
        <v>22</v>
      </c>
      <c r="C18" s="2"/>
      <c r="D18" s="2"/>
      <c r="E18" s="2"/>
      <c r="F18" s="2"/>
      <c r="G18" s="2"/>
      <c r="H18" s="2"/>
      <c r="I18" s="2"/>
      <c r="J18" s="2"/>
      <c r="K18" s="19"/>
      <c r="L18" s="19"/>
      <c r="M18" s="2" t="s">
        <v>45</v>
      </c>
      <c r="N18" s="2" t="s">
        <v>45</v>
      </c>
    </row>
    <row r="19" spans="1:14" ht="46.5" customHeight="1">
      <c r="A19" s="11"/>
      <c r="B19" s="11" t="s">
        <v>24</v>
      </c>
      <c r="C19" s="2" t="s">
        <v>23</v>
      </c>
      <c r="D19" s="2">
        <v>2.0500000000000002E-3</v>
      </c>
      <c r="E19" s="2">
        <v>2400</v>
      </c>
      <c r="F19" s="2">
        <v>4.92</v>
      </c>
      <c r="G19" s="2">
        <v>2400</v>
      </c>
      <c r="H19" s="2">
        <v>4.92</v>
      </c>
      <c r="I19" s="2">
        <v>2400</v>
      </c>
      <c r="J19" s="2">
        <v>4.92</v>
      </c>
      <c r="K19" s="19"/>
      <c r="L19" s="19"/>
      <c r="M19" s="2">
        <v>2400</v>
      </c>
      <c r="N19" s="2">
        <v>4.92</v>
      </c>
    </row>
    <row r="20" spans="1:14" ht="45" customHeight="1">
      <c r="A20" s="11"/>
      <c r="B20" s="11" t="s">
        <v>46</v>
      </c>
      <c r="C20" s="2" t="s">
        <v>23</v>
      </c>
      <c r="D20" s="2">
        <v>1E-4</v>
      </c>
      <c r="E20" s="2">
        <v>20000</v>
      </c>
      <c r="F20" s="2">
        <v>2</v>
      </c>
      <c r="G20" s="2" t="s">
        <v>45</v>
      </c>
      <c r="H20" s="2" t="s">
        <v>45</v>
      </c>
      <c r="I20" s="2" t="s">
        <v>45</v>
      </c>
      <c r="J20" s="2" t="s">
        <v>45</v>
      </c>
      <c r="K20" s="19"/>
      <c r="L20" s="19"/>
      <c r="M20" s="2" t="s">
        <v>45</v>
      </c>
      <c r="N20" s="2" t="s">
        <v>45</v>
      </c>
    </row>
    <row r="21" spans="1:14" ht="84.6" customHeight="1">
      <c r="A21" s="11">
        <v>3</v>
      </c>
      <c r="B21" s="9" t="s">
        <v>25</v>
      </c>
      <c r="C21" s="2"/>
      <c r="D21" s="2"/>
      <c r="E21" s="2"/>
      <c r="F21" s="2"/>
      <c r="G21" s="2"/>
      <c r="H21" s="2"/>
      <c r="I21" s="2"/>
      <c r="J21" s="2"/>
      <c r="K21" s="19"/>
      <c r="L21" s="19"/>
      <c r="M21" s="2"/>
      <c r="N21" s="2"/>
    </row>
    <row r="22" spans="1:14" ht="63.75" customHeight="1">
      <c r="A22" s="11"/>
      <c r="B22" s="11" t="s">
        <v>1</v>
      </c>
      <c r="C22" s="2" t="s">
        <v>23</v>
      </c>
      <c r="D22" s="2">
        <v>4.6800000000000001E-3</v>
      </c>
      <c r="E22" s="2">
        <v>1000</v>
      </c>
      <c r="F22" s="2">
        <v>4.67</v>
      </c>
      <c r="G22" s="2">
        <v>1000</v>
      </c>
      <c r="H22" s="2">
        <v>4.67</v>
      </c>
      <c r="I22" s="2">
        <v>1000</v>
      </c>
      <c r="J22" s="2">
        <v>4.67</v>
      </c>
      <c r="K22" s="19"/>
      <c r="L22" s="19"/>
      <c r="M22" s="2">
        <v>1000</v>
      </c>
      <c r="N22" s="2">
        <v>4.67</v>
      </c>
    </row>
    <row r="23" spans="1:14" ht="73.5" customHeight="1">
      <c r="A23" s="11">
        <v>4</v>
      </c>
      <c r="B23" s="64" t="s">
        <v>8</v>
      </c>
      <c r="C23" s="70"/>
      <c r="D23" s="65"/>
      <c r="E23" s="2"/>
      <c r="F23" s="2"/>
      <c r="G23" s="2"/>
      <c r="H23" s="2"/>
      <c r="I23" s="2"/>
      <c r="J23" s="2"/>
      <c r="K23" s="19"/>
      <c r="L23" s="19"/>
      <c r="M23" s="2" t="s">
        <v>45</v>
      </c>
      <c r="N23" s="2" t="s">
        <v>45</v>
      </c>
    </row>
    <row r="24" spans="1:14" ht="55.5" customHeight="1">
      <c r="A24" s="11"/>
      <c r="B24" s="20" t="s">
        <v>9</v>
      </c>
      <c r="C24" s="2"/>
      <c r="D24" s="2"/>
      <c r="E24" s="2"/>
      <c r="F24" s="2"/>
      <c r="G24" s="2"/>
      <c r="H24" s="2"/>
      <c r="I24" s="2"/>
      <c r="J24" s="2"/>
      <c r="K24" s="19"/>
      <c r="L24" s="19"/>
      <c r="M24" s="2" t="s">
        <v>45</v>
      </c>
      <c r="N24" s="2" t="s">
        <v>45</v>
      </c>
    </row>
    <row r="25" spans="1:14" ht="116.25" customHeight="1">
      <c r="A25" s="11"/>
      <c r="B25" s="9" t="s">
        <v>137</v>
      </c>
      <c r="C25" s="2" t="s">
        <v>10</v>
      </c>
      <c r="D25" s="2">
        <v>1.03</v>
      </c>
      <c r="E25" s="2">
        <v>30</v>
      </c>
      <c r="F25" s="2">
        <v>30.9</v>
      </c>
      <c r="G25" s="2">
        <v>30</v>
      </c>
      <c r="H25" s="2">
        <v>30.9</v>
      </c>
      <c r="I25" s="2">
        <v>28</v>
      </c>
      <c r="J25" s="2">
        <v>28.78</v>
      </c>
      <c r="K25" s="17">
        <v>2</v>
      </c>
      <c r="L25" s="17">
        <v>2.12</v>
      </c>
      <c r="M25" s="2">
        <v>30</v>
      </c>
      <c r="N25" s="2">
        <v>30.9</v>
      </c>
    </row>
    <row r="26" spans="1:14" ht="58.5" customHeight="1">
      <c r="A26" s="11">
        <v>5</v>
      </c>
      <c r="B26" s="9" t="s">
        <v>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 t="s">
        <v>45</v>
      </c>
      <c r="N26" s="2" t="s">
        <v>45</v>
      </c>
    </row>
    <row r="27" spans="1:14" ht="75.599999999999994" customHeight="1">
      <c r="A27" s="11"/>
      <c r="B27" s="9" t="s">
        <v>26</v>
      </c>
      <c r="C27" s="2" t="s">
        <v>10</v>
      </c>
      <c r="D27" s="2">
        <v>0.6</v>
      </c>
      <c r="E27" s="2">
        <v>4</v>
      </c>
      <c r="F27" s="2">
        <v>2.4</v>
      </c>
      <c r="G27" s="2">
        <v>4</v>
      </c>
      <c r="H27" s="2">
        <v>2.4</v>
      </c>
      <c r="I27" s="2">
        <v>4</v>
      </c>
      <c r="J27" s="2">
        <v>2.38</v>
      </c>
      <c r="K27" s="2"/>
      <c r="L27" s="17">
        <v>0.02</v>
      </c>
      <c r="M27" s="2">
        <v>4</v>
      </c>
      <c r="N27" s="2">
        <v>2.4</v>
      </c>
    </row>
    <row r="28" spans="1:14" ht="90" customHeight="1">
      <c r="A28" s="11"/>
      <c r="B28" s="9" t="s">
        <v>27</v>
      </c>
      <c r="C28" s="2" t="s">
        <v>10</v>
      </c>
      <c r="D28" s="2">
        <v>1.5</v>
      </c>
      <c r="E28" s="2">
        <v>10</v>
      </c>
      <c r="F28" s="2">
        <v>15</v>
      </c>
      <c r="G28" s="2">
        <v>10</v>
      </c>
      <c r="H28" s="2">
        <v>15</v>
      </c>
      <c r="I28" s="2">
        <v>10</v>
      </c>
      <c r="J28" s="2">
        <v>15</v>
      </c>
      <c r="K28" s="2"/>
      <c r="L28" s="2"/>
      <c r="M28" s="2">
        <v>10</v>
      </c>
      <c r="N28" s="2">
        <v>15</v>
      </c>
    </row>
    <row r="29" spans="1:14" ht="213.6" customHeight="1">
      <c r="A29" s="11">
        <v>6</v>
      </c>
      <c r="B29" s="9" t="s">
        <v>47</v>
      </c>
      <c r="C29" s="2"/>
      <c r="D29" s="2" t="s">
        <v>14</v>
      </c>
      <c r="E29" s="2"/>
      <c r="F29" s="3">
        <v>2</v>
      </c>
      <c r="G29" s="2" t="s">
        <v>45</v>
      </c>
      <c r="H29" s="3">
        <v>2</v>
      </c>
      <c r="I29" s="2"/>
      <c r="J29" s="2">
        <v>1.96</v>
      </c>
      <c r="K29" s="2"/>
      <c r="L29" s="2">
        <v>0.04</v>
      </c>
      <c r="M29" s="2"/>
      <c r="N29" s="3">
        <v>2</v>
      </c>
    </row>
    <row r="30" spans="1:14" ht="54.75" customHeight="1">
      <c r="A30" s="10"/>
      <c r="B30" s="4" t="s">
        <v>11</v>
      </c>
      <c r="C30" s="4"/>
      <c r="D30" s="4"/>
      <c r="E30" s="4"/>
      <c r="F30" s="4">
        <v>105.77</v>
      </c>
      <c r="G30" s="4"/>
      <c r="H30" s="4">
        <v>102.26</v>
      </c>
      <c r="I30" s="4"/>
      <c r="J30" s="5">
        <f>SUM(J16:J29)</f>
        <v>85.559999999999988</v>
      </c>
      <c r="K30" s="4"/>
      <c r="L30" s="5">
        <f>SUM(L17:L29)</f>
        <v>16.695</v>
      </c>
      <c r="M30" s="4" t="s">
        <v>45</v>
      </c>
      <c r="N30" s="5">
        <f>SUM(N16:N29)</f>
        <v>102.25500000000001</v>
      </c>
    </row>
    <row r="31" spans="1:14" ht="36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30">
      <c r="A32" s="1"/>
      <c r="B32" s="1"/>
      <c r="C32" s="1"/>
      <c r="D32" s="1"/>
      <c r="E32" s="1"/>
      <c r="F32" s="1"/>
      <c r="G32" s="1"/>
      <c r="H32" s="1"/>
      <c r="I32" s="1"/>
      <c r="J32" s="1"/>
      <c r="K32" s="66" t="s">
        <v>4</v>
      </c>
      <c r="L32" s="66"/>
      <c r="M32" s="66"/>
      <c r="N32" s="1"/>
    </row>
    <row r="33" spans="1:14" ht="30">
      <c r="A33" s="1"/>
      <c r="B33" s="1"/>
      <c r="C33" s="1"/>
      <c r="D33" s="1"/>
      <c r="E33" s="1"/>
      <c r="F33" s="1"/>
      <c r="G33" s="1"/>
      <c r="H33" s="1"/>
      <c r="I33" s="1"/>
      <c r="J33" s="1"/>
      <c r="K33" s="18"/>
      <c r="L33" s="18" t="s">
        <v>5</v>
      </c>
      <c r="M33" s="18"/>
      <c r="N33" s="1"/>
    </row>
  </sheetData>
  <mergeCells count="30">
    <mergeCell ref="A1:N1"/>
    <mergeCell ref="A2:N2"/>
    <mergeCell ref="E12:F12"/>
    <mergeCell ref="G12:H12"/>
    <mergeCell ref="I12:J12"/>
    <mergeCell ref="M12:N12"/>
    <mergeCell ref="A3:C3"/>
    <mergeCell ref="A8:C8"/>
    <mergeCell ref="A9:C9"/>
    <mergeCell ref="A11:C11"/>
    <mergeCell ref="A10:C10"/>
    <mergeCell ref="K32:M32"/>
    <mergeCell ref="D3:E3"/>
    <mergeCell ref="D5:E5"/>
    <mergeCell ref="D6:E6"/>
    <mergeCell ref="D7:E7"/>
    <mergeCell ref="D8:E8"/>
    <mergeCell ref="D9:E9"/>
    <mergeCell ref="D10:E10"/>
    <mergeCell ref="D4:E4"/>
    <mergeCell ref="D11:E11"/>
    <mergeCell ref="H5:K5"/>
    <mergeCell ref="H6:K6"/>
    <mergeCell ref="B23:D23"/>
    <mergeCell ref="O12:P12"/>
    <mergeCell ref="A12:A13"/>
    <mergeCell ref="B12:B13"/>
    <mergeCell ref="C12:C13"/>
    <mergeCell ref="D12:D13"/>
    <mergeCell ref="K12:L12"/>
  </mergeCells>
  <pageMargins left="0.7" right="0.7" top="0.75" bottom="0.75" header="0.3" footer="0.3"/>
  <pageSetup paperSize="9" scale="49" orientation="landscape" verticalDpi="0" r:id="rId1"/>
  <rowBreaks count="1" manualBreakCount="1">
    <brk id="22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35"/>
  <sheetViews>
    <sheetView topLeftCell="A13" workbookViewId="0">
      <selection sqref="A1:J23"/>
    </sheetView>
  </sheetViews>
  <sheetFormatPr defaultRowHeight="13.8"/>
  <cols>
    <col min="1" max="1" width="7" style="31" customWidth="1"/>
    <col min="2" max="4" width="8.88671875" style="31"/>
    <col min="5" max="5" width="10.6640625" style="31" customWidth="1"/>
    <col min="6" max="16384" width="8.88671875" style="31"/>
  </cols>
  <sheetData>
    <row r="1" spans="1:10" ht="19.2" customHeight="1">
      <c r="A1" s="93" t="s">
        <v>152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21.6" customHeight="1">
      <c r="A2" s="93" t="s">
        <v>153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ht="17.399999999999999" customHeight="1">
      <c r="A3" s="93" t="s">
        <v>154</v>
      </c>
      <c r="B3" s="93"/>
      <c r="C3" s="93"/>
      <c r="D3" s="93"/>
      <c r="E3" s="93"/>
      <c r="F3" s="93"/>
      <c r="G3" s="93"/>
      <c r="H3" s="93"/>
      <c r="I3" s="93"/>
      <c r="J3" s="93"/>
    </row>
    <row r="4" spans="1:10" ht="15.6">
      <c r="A4" s="92" t="s">
        <v>155</v>
      </c>
      <c r="B4" s="92"/>
      <c r="C4" s="92"/>
      <c r="D4" s="90" t="s">
        <v>139</v>
      </c>
      <c r="E4" s="90"/>
      <c r="F4" s="90"/>
      <c r="G4" s="90"/>
      <c r="H4" s="90"/>
      <c r="I4" s="90"/>
      <c r="J4" s="90"/>
    </row>
    <row r="5" spans="1:10" ht="15.6">
      <c r="A5" s="92" t="s">
        <v>156</v>
      </c>
      <c r="B5" s="92"/>
      <c r="C5" s="92"/>
      <c r="D5" s="90" t="s">
        <v>132</v>
      </c>
      <c r="E5" s="90"/>
      <c r="F5" s="90"/>
      <c r="G5" s="90"/>
      <c r="H5" s="90"/>
      <c r="I5" s="90"/>
      <c r="J5" s="90"/>
    </row>
    <row r="6" spans="1:10" ht="15.6">
      <c r="A6" s="92" t="s">
        <v>13</v>
      </c>
      <c r="B6" s="92"/>
      <c r="C6" s="92"/>
      <c r="D6" s="90" t="s">
        <v>157</v>
      </c>
      <c r="E6" s="90"/>
      <c r="F6" s="90"/>
      <c r="G6" s="90"/>
      <c r="H6" s="90"/>
      <c r="I6" s="90"/>
      <c r="J6" s="90"/>
    </row>
    <row r="7" spans="1:10" ht="15.6">
      <c r="A7" s="92" t="s">
        <v>158</v>
      </c>
      <c r="B7" s="92"/>
      <c r="C7" s="92"/>
      <c r="D7" s="90" t="s">
        <v>178</v>
      </c>
      <c r="E7" s="90"/>
      <c r="F7" s="90"/>
      <c r="G7" s="90"/>
      <c r="H7" s="90"/>
      <c r="I7" s="90"/>
      <c r="J7" s="90"/>
    </row>
    <row r="8" spans="1:10" ht="15.6">
      <c r="A8" s="92" t="s">
        <v>148</v>
      </c>
      <c r="B8" s="92"/>
      <c r="C8" s="92"/>
      <c r="D8" s="91">
        <v>0.64</v>
      </c>
      <c r="E8" s="91"/>
      <c r="F8" s="91"/>
      <c r="G8" s="91"/>
      <c r="H8" s="91"/>
      <c r="I8" s="91"/>
      <c r="J8" s="91"/>
    </row>
    <row r="9" spans="1:10" ht="27" customHeight="1">
      <c r="A9" s="89" t="s">
        <v>159</v>
      </c>
      <c r="B9" s="89" t="s">
        <v>160</v>
      </c>
      <c r="C9" s="89"/>
      <c r="D9" s="89" t="s">
        <v>161</v>
      </c>
      <c r="E9" s="89"/>
      <c r="F9" s="89"/>
      <c r="G9" s="89" t="s">
        <v>162</v>
      </c>
      <c r="H9" s="89"/>
      <c r="I9" s="89"/>
      <c r="J9" s="96" t="s">
        <v>180</v>
      </c>
    </row>
    <row r="10" spans="1:10" ht="50.4" customHeight="1">
      <c r="A10" s="89"/>
      <c r="B10" s="89"/>
      <c r="C10" s="89"/>
      <c r="D10" s="36" t="s">
        <v>163</v>
      </c>
      <c r="E10" s="36" t="s">
        <v>164</v>
      </c>
      <c r="F10" s="45" t="s">
        <v>13</v>
      </c>
      <c r="G10" s="36" t="s">
        <v>163</v>
      </c>
      <c r="H10" s="36" t="s">
        <v>164</v>
      </c>
      <c r="I10" s="45" t="s">
        <v>13</v>
      </c>
      <c r="J10" s="96"/>
    </row>
    <row r="11" spans="1:10" ht="23.4" customHeight="1">
      <c r="A11" s="48">
        <v>1</v>
      </c>
      <c r="B11" s="92" t="s">
        <v>165</v>
      </c>
      <c r="C11" s="92"/>
      <c r="D11" s="48">
        <v>7.226</v>
      </c>
      <c r="E11" s="49">
        <v>0.7</v>
      </c>
      <c r="F11" s="48">
        <f t="shared" ref="F11:F22" si="0">SUM(D11:E11)</f>
        <v>7.9260000000000002</v>
      </c>
      <c r="G11" s="48">
        <v>1.1275999999999999</v>
      </c>
      <c r="H11" s="48">
        <v>0.53300000000000003</v>
      </c>
      <c r="I11" s="48">
        <f>SUM(G11:H11)</f>
        <v>1.6606000000000001</v>
      </c>
      <c r="J11" s="47">
        <v>5.0153800000000004</v>
      </c>
    </row>
    <row r="12" spans="1:10" ht="24" customHeight="1">
      <c r="A12" s="48">
        <v>2</v>
      </c>
      <c r="B12" s="92" t="s">
        <v>166</v>
      </c>
      <c r="C12" s="92"/>
      <c r="D12" s="50">
        <v>7.4</v>
      </c>
      <c r="E12" s="49">
        <v>0.2</v>
      </c>
      <c r="F12" s="48">
        <f t="shared" si="0"/>
        <v>7.6000000000000005</v>
      </c>
      <c r="G12" s="48">
        <v>2.65</v>
      </c>
      <c r="H12" s="48">
        <v>0.2</v>
      </c>
      <c r="I12" s="48">
        <f t="shared" ref="I12:I23" si="1">SUM(G12:H12)</f>
        <v>2.85</v>
      </c>
      <c r="J12" s="47">
        <v>4.75</v>
      </c>
    </row>
    <row r="13" spans="1:10" ht="22.2" customHeight="1">
      <c r="A13" s="48">
        <v>3</v>
      </c>
      <c r="B13" s="92" t="s">
        <v>167</v>
      </c>
      <c r="C13" s="92"/>
      <c r="D13" s="48">
        <v>7.774</v>
      </c>
      <c r="E13" s="49">
        <v>0.2</v>
      </c>
      <c r="F13" s="48">
        <f t="shared" si="0"/>
        <v>7.9740000000000002</v>
      </c>
      <c r="G13" s="48">
        <v>5.024</v>
      </c>
      <c r="H13" s="48">
        <v>0.2</v>
      </c>
      <c r="I13" s="48">
        <f t="shared" si="1"/>
        <v>5.2240000000000002</v>
      </c>
      <c r="J13" s="47">
        <v>2.75</v>
      </c>
    </row>
    <row r="14" spans="1:10" ht="24.6" customHeight="1">
      <c r="A14" s="48">
        <v>4</v>
      </c>
      <c r="B14" s="92" t="s">
        <v>168</v>
      </c>
      <c r="C14" s="92"/>
      <c r="D14" s="48">
        <v>7.8</v>
      </c>
      <c r="E14" s="49">
        <v>0.7</v>
      </c>
      <c r="F14" s="48">
        <f t="shared" si="0"/>
        <v>8.5</v>
      </c>
      <c r="G14" s="48">
        <v>3.25</v>
      </c>
      <c r="H14" s="48">
        <v>0.7</v>
      </c>
      <c r="I14" s="48">
        <f t="shared" si="1"/>
        <v>3.95</v>
      </c>
      <c r="J14" s="47">
        <v>4.5430000000000001</v>
      </c>
    </row>
    <row r="15" spans="1:10" ht="22.8" customHeight="1">
      <c r="A15" s="48">
        <v>5</v>
      </c>
      <c r="B15" s="92" t="s">
        <v>169</v>
      </c>
      <c r="C15" s="92"/>
      <c r="D15" s="48">
        <v>7.95</v>
      </c>
      <c r="E15" s="49">
        <v>0.2</v>
      </c>
      <c r="F15" s="48">
        <f t="shared" si="0"/>
        <v>8.15</v>
      </c>
      <c r="G15" s="48">
        <v>7.14</v>
      </c>
      <c r="H15" s="48">
        <v>0.2</v>
      </c>
      <c r="I15" s="48">
        <f t="shared" si="1"/>
        <v>7.34</v>
      </c>
      <c r="J15" s="47">
        <v>0</v>
      </c>
    </row>
    <row r="16" spans="1:10" ht="33.6" customHeight="1">
      <c r="A16" s="48">
        <v>6</v>
      </c>
      <c r="B16" s="92" t="s">
        <v>170</v>
      </c>
      <c r="C16" s="92"/>
      <c r="D16" s="49">
        <v>5.9</v>
      </c>
      <c r="E16" s="49">
        <v>0.2</v>
      </c>
      <c r="F16" s="48">
        <f t="shared" si="0"/>
        <v>6.1000000000000005</v>
      </c>
      <c r="G16" s="48">
        <v>3.9</v>
      </c>
      <c r="H16" s="48">
        <v>0.2</v>
      </c>
      <c r="I16" s="48">
        <f t="shared" si="1"/>
        <v>4.0999999999999996</v>
      </c>
      <c r="J16" s="32">
        <v>2</v>
      </c>
    </row>
    <row r="17" spans="1:10" ht="33.6" customHeight="1">
      <c r="A17" s="48">
        <v>7</v>
      </c>
      <c r="B17" s="92" t="s">
        <v>171</v>
      </c>
      <c r="C17" s="92"/>
      <c r="D17" s="48">
        <v>7.13</v>
      </c>
      <c r="E17" s="49">
        <v>1.2</v>
      </c>
      <c r="F17" s="48">
        <f t="shared" si="0"/>
        <v>8.33</v>
      </c>
      <c r="G17" s="48">
        <v>2.68</v>
      </c>
      <c r="H17" s="48">
        <v>1.2</v>
      </c>
      <c r="I17" s="48">
        <f t="shared" si="1"/>
        <v>3.88</v>
      </c>
      <c r="J17" s="47">
        <v>4.45</v>
      </c>
    </row>
    <row r="18" spans="1:10" ht="33" customHeight="1">
      <c r="A18" s="48">
        <v>8</v>
      </c>
      <c r="B18" s="92" t="s">
        <v>172</v>
      </c>
      <c r="C18" s="92"/>
      <c r="D18" s="49">
        <v>7.2</v>
      </c>
      <c r="E18" s="49">
        <v>0.2</v>
      </c>
      <c r="F18" s="48">
        <f t="shared" si="0"/>
        <v>7.4</v>
      </c>
      <c r="G18" s="48">
        <v>7.2</v>
      </c>
      <c r="H18" s="48">
        <v>0.2</v>
      </c>
      <c r="I18" s="48">
        <f t="shared" si="1"/>
        <v>7.4</v>
      </c>
      <c r="J18" s="47">
        <v>0</v>
      </c>
    </row>
    <row r="19" spans="1:10" ht="36" customHeight="1">
      <c r="A19" s="48">
        <v>9</v>
      </c>
      <c r="B19" s="92" t="s">
        <v>173</v>
      </c>
      <c r="C19" s="92"/>
      <c r="D19" s="48">
        <v>6.23</v>
      </c>
      <c r="E19" s="49">
        <v>0.2</v>
      </c>
      <c r="F19" s="48">
        <f t="shared" si="0"/>
        <v>6.4300000000000006</v>
      </c>
      <c r="G19" s="48">
        <v>4.25</v>
      </c>
      <c r="H19" s="49">
        <v>0.2</v>
      </c>
      <c r="I19" s="48">
        <f t="shared" si="1"/>
        <v>4.45</v>
      </c>
      <c r="J19" s="47">
        <v>1.98</v>
      </c>
    </row>
    <row r="20" spans="1:10" ht="34.799999999999997" customHeight="1">
      <c r="A20" s="48">
        <v>10</v>
      </c>
      <c r="B20" s="92" t="s">
        <v>174</v>
      </c>
      <c r="C20" s="92"/>
      <c r="D20" s="48">
        <v>6.65</v>
      </c>
      <c r="E20" s="49">
        <v>0.2</v>
      </c>
      <c r="F20" s="48">
        <f t="shared" si="0"/>
        <v>6.8500000000000005</v>
      </c>
      <c r="G20" s="48">
        <v>5.9</v>
      </c>
      <c r="H20" s="48">
        <v>0.2</v>
      </c>
      <c r="I20" s="49">
        <f t="shared" si="1"/>
        <v>6.1000000000000005</v>
      </c>
      <c r="J20" s="47">
        <v>0</v>
      </c>
    </row>
    <row r="21" spans="1:10" ht="49.2" customHeight="1">
      <c r="A21" s="48">
        <v>11</v>
      </c>
      <c r="B21" s="95" t="s">
        <v>175</v>
      </c>
      <c r="C21" s="95"/>
      <c r="D21" s="48"/>
      <c r="E21" s="49">
        <v>1.85</v>
      </c>
      <c r="F21" s="48">
        <f t="shared" si="0"/>
        <v>1.85</v>
      </c>
      <c r="G21" s="49">
        <v>0</v>
      </c>
      <c r="H21" s="48">
        <v>1.85</v>
      </c>
      <c r="I21" s="48">
        <f t="shared" si="1"/>
        <v>1.85</v>
      </c>
      <c r="J21" s="47">
        <v>0</v>
      </c>
    </row>
    <row r="22" spans="1:10" ht="38.4" customHeight="1">
      <c r="A22" s="48">
        <v>12</v>
      </c>
      <c r="B22" s="92" t="s">
        <v>176</v>
      </c>
      <c r="C22" s="92"/>
      <c r="D22" s="48">
        <v>1.1200000000000001</v>
      </c>
      <c r="E22" s="51">
        <v>2.8961000000000001</v>
      </c>
      <c r="F22" s="48">
        <f t="shared" si="0"/>
        <v>4.0160999999999998</v>
      </c>
      <c r="G22" s="49">
        <v>0</v>
      </c>
      <c r="H22" s="48">
        <v>2.8961000000000001</v>
      </c>
      <c r="I22" s="48">
        <f t="shared" si="1"/>
        <v>2.8961000000000001</v>
      </c>
      <c r="J22" s="47">
        <v>1.1200000000000001</v>
      </c>
    </row>
    <row r="23" spans="1:10" ht="31.2" customHeight="1">
      <c r="A23" s="48">
        <v>13</v>
      </c>
      <c r="B23" s="89" t="s">
        <v>13</v>
      </c>
      <c r="C23" s="89"/>
      <c r="D23" s="46">
        <f>SUM(D11:D22)</f>
        <v>72.380000000000024</v>
      </c>
      <c r="E23" s="44">
        <f>SUM(E11:E22)</f>
        <v>8.7461000000000002</v>
      </c>
      <c r="F23" s="46">
        <f>SUM(F11:F22)</f>
        <v>81.12609999999998</v>
      </c>
      <c r="G23" s="46">
        <f>SUM(G11:G22)</f>
        <v>43.121600000000001</v>
      </c>
      <c r="H23" s="46">
        <f>SUM(H11:H22)</f>
        <v>8.5791000000000004</v>
      </c>
      <c r="I23" s="46">
        <f t="shared" si="1"/>
        <v>51.700699999999998</v>
      </c>
      <c r="J23" s="46">
        <f>SUM(J11:J22)</f>
        <v>26.60838</v>
      </c>
    </row>
    <row r="24" spans="1:10">
      <c r="A24" s="37"/>
      <c r="B24" s="94"/>
      <c r="C24" s="94"/>
      <c r="D24" s="37"/>
      <c r="E24" s="37"/>
      <c r="F24" s="37"/>
      <c r="G24" s="37"/>
      <c r="H24" s="37"/>
      <c r="I24" s="37"/>
    </row>
    <row r="25" spans="1:10" ht="17.399999999999999">
      <c r="A25" s="37"/>
      <c r="B25" s="94"/>
      <c r="C25" s="94"/>
      <c r="D25" s="37"/>
      <c r="E25" s="37"/>
      <c r="F25" s="97" t="s">
        <v>134</v>
      </c>
      <c r="G25" s="97"/>
      <c r="H25" s="97"/>
      <c r="I25" s="97"/>
    </row>
    <row r="26" spans="1:10" ht="17.399999999999999">
      <c r="A26" s="37"/>
      <c r="B26" s="94"/>
      <c r="C26" s="94"/>
      <c r="D26" s="37"/>
      <c r="E26" s="37"/>
      <c r="F26" s="97" t="s">
        <v>5</v>
      </c>
      <c r="G26" s="97"/>
      <c r="H26" s="97"/>
      <c r="I26" s="97"/>
    </row>
    <row r="27" spans="1:10">
      <c r="A27" s="37"/>
      <c r="B27" s="94"/>
      <c r="C27" s="94"/>
      <c r="D27" s="37"/>
      <c r="E27" s="37"/>
      <c r="F27" s="37"/>
      <c r="G27" s="37"/>
      <c r="H27" s="37"/>
      <c r="I27" s="37"/>
    </row>
    <row r="28" spans="1:10">
      <c r="A28" s="37"/>
      <c r="B28" s="94"/>
      <c r="C28" s="94"/>
      <c r="D28" s="37"/>
      <c r="E28" s="37"/>
      <c r="F28" s="37"/>
      <c r="G28" s="37"/>
      <c r="H28" s="37"/>
      <c r="I28" s="37"/>
    </row>
    <row r="29" spans="1:10">
      <c r="A29" s="37"/>
      <c r="B29" s="94"/>
      <c r="C29" s="94"/>
      <c r="D29" s="37"/>
      <c r="E29" s="37"/>
      <c r="F29" s="37"/>
      <c r="G29" s="37"/>
      <c r="H29" s="37"/>
      <c r="I29" s="37"/>
    </row>
    <row r="30" spans="1:10">
      <c r="A30" s="37"/>
      <c r="B30" s="94"/>
      <c r="C30" s="94"/>
      <c r="D30" s="37"/>
      <c r="E30" s="37"/>
      <c r="F30" s="37"/>
      <c r="G30" s="37"/>
      <c r="H30" s="37"/>
      <c r="I30" s="37"/>
    </row>
    <row r="31" spans="1:10">
      <c r="A31" s="37"/>
      <c r="B31" s="94"/>
      <c r="C31" s="94"/>
      <c r="D31" s="37"/>
      <c r="E31" s="37"/>
      <c r="F31" s="37"/>
      <c r="G31" s="37"/>
      <c r="H31" s="37"/>
      <c r="I31" s="37"/>
    </row>
    <row r="32" spans="1:10">
      <c r="A32" s="37"/>
      <c r="B32" s="94"/>
      <c r="C32" s="94"/>
      <c r="D32" s="37"/>
      <c r="E32" s="37"/>
      <c r="F32" s="37"/>
      <c r="G32" s="37"/>
      <c r="H32" s="37"/>
      <c r="I32" s="37"/>
    </row>
    <row r="33" spans="1:9">
      <c r="A33" s="37"/>
      <c r="B33" s="94"/>
      <c r="C33" s="94"/>
      <c r="D33" s="37"/>
      <c r="E33" s="37"/>
      <c r="F33" s="37"/>
      <c r="G33" s="37"/>
      <c r="H33" s="37"/>
      <c r="I33" s="37"/>
    </row>
    <row r="34" spans="1:9">
      <c r="A34" s="37"/>
      <c r="B34" s="94"/>
      <c r="C34" s="94"/>
      <c r="D34" s="37"/>
      <c r="E34" s="37"/>
      <c r="F34" s="37"/>
      <c r="G34" s="37"/>
      <c r="H34" s="37"/>
      <c r="I34" s="37"/>
    </row>
    <row r="35" spans="1:9">
      <c r="B35" s="94"/>
      <c r="C35" s="94"/>
    </row>
  </sheetData>
  <mergeCells count="45">
    <mergeCell ref="J9:J10"/>
    <mergeCell ref="B31:C31"/>
    <mergeCell ref="B32:C32"/>
    <mergeCell ref="B33:C33"/>
    <mergeCell ref="B34:C34"/>
    <mergeCell ref="F25:I25"/>
    <mergeCell ref="F26:I26"/>
    <mergeCell ref="D9:F9"/>
    <mergeCell ref="G9:I9"/>
    <mergeCell ref="B18:C18"/>
    <mergeCell ref="B14:C14"/>
    <mergeCell ref="B15:C15"/>
    <mergeCell ref="B16:C16"/>
    <mergeCell ref="B17:C17"/>
    <mergeCell ref="B35:C35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A9:A10"/>
    <mergeCell ref="B9:C10"/>
    <mergeCell ref="B11:C11"/>
    <mergeCell ref="B12:C12"/>
    <mergeCell ref="B13:C13"/>
    <mergeCell ref="A1:J1"/>
    <mergeCell ref="A2:J2"/>
    <mergeCell ref="A3:J3"/>
    <mergeCell ref="D4:J4"/>
    <mergeCell ref="D5:J5"/>
    <mergeCell ref="D6:J6"/>
    <mergeCell ref="D7:J7"/>
    <mergeCell ref="D8:J8"/>
    <mergeCell ref="A4:C4"/>
    <mergeCell ref="A5:C5"/>
    <mergeCell ref="A6:C6"/>
    <mergeCell ref="A7:C7"/>
    <mergeCell ref="A8:C8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58"/>
  <sheetViews>
    <sheetView view="pageBreakPreview" zoomScale="60" zoomScaleNormal="55" workbookViewId="0">
      <selection activeCell="E14" sqref="E14"/>
    </sheetView>
  </sheetViews>
  <sheetFormatPr defaultColWidth="9.109375" defaultRowHeight="14.4"/>
  <cols>
    <col min="1" max="1" width="7.5546875" style="26" customWidth="1"/>
    <col min="2" max="2" width="42.6640625" style="26" customWidth="1"/>
    <col min="3" max="3" width="32.5546875" style="26" customWidth="1"/>
    <col min="4" max="4" width="56.33203125" style="26" customWidth="1"/>
    <col min="5" max="5" width="18.5546875" style="26" customWidth="1"/>
    <col min="6" max="6" width="19.88671875" style="26" customWidth="1"/>
    <col min="7" max="7" width="15" style="26" customWidth="1"/>
    <col min="8" max="8" width="17.33203125" style="26" customWidth="1"/>
    <col min="9" max="16384" width="9.109375" style="26"/>
  </cols>
  <sheetData>
    <row r="1" spans="1:14" ht="22.5" customHeight="1">
      <c r="A1" s="68" t="s">
        <v>15</v>
      </c>
      <c r="B1" s="68"/>
      <c r="C1" s="68"/>
      <c r="D1" s="68"/>
      <c r="E1" s="68"/>
      <c r="F1" s="68"/>
      <c r="G1" s="68"/>
      <c r="H1" s="68"/>
      <c r="I1" s="33"/>
      <c r="J1" s="33"/>
      <c r="K1" s="33"/>
      <c r="L1" s="33"/>
      <c r="M1" s="33"/>
      <c r="N1" s="33"/>
    </row>
    <row r="2" spans="1:14" ht="60" customHeight="1">
      <c r="A2" s="84" t="s">
        <v>177</v>
      </c>
      <c r="B2" s="84"/>
      <c r="C2" s="84"/>
      <c r="D2" s="84"/>
      <c r="E2" s="84"/>
      <c r="F2" s="84"/>
      <c r="G2" s="84"/>
      <c r="H2" s="84"/>
      <c r="I2" s="25"/>
      <c r="J2" s="25"/>
      <c r="K2" s="25"/>
      <c r="L2" s="25"/>
      <c r="M2" s="25"/>
      <c r="N2" s="25"/>
    </row>
    <row r="3" spans="1:14" ht="48.75" customHeight="1">
      <c r="A3" s="29"/>
      <c r="B3" s="39" t="s">
        <v>131</v>
      </c>
      <c r="C3" s="34" t="s">
        <v>132</v>
      </c>
      <c r="D3" s="85" t="s">
        <v>133</v>
      </c>
      <c r="E3" s="85"/>
      <c r="F3" s="85"/>
      <c r="G3" s="85"/>
      <c r="H3" s="85"/>
      <c r="I3" s="25"/>
      <c r="J3" s="25"/>
      <c r="K3" s="25"/>
      <c r="L3" s="25"/>
      <c r="M3" s="25"/>
      <c r="N3" s="25"/>
    </row>
    <row r="4" spans="1:14" ht="41.25" customHeight="1">
      <c r="A4" s="29"/>
      <c r="B4" s="39" t="s">
        <v>140</v>
      </c>
      <c r="C4" s="34" t="s">
        <v>139</v>
      </c>
      <c r="D4" s="85" t="s">
        <v>141</v>
      </c>
      <c r="E4" s="85"/>
      <c r="F4" s="85"/>
      <c r="G4" s="85"/>
      <c r="H4" s="85"/>
      <c r="I4" s="25"/>
      <c r="J4" s="25"/>
      <c r="K4" s="25"/>
      <c r="L4" s="25"/>
      <c r="M4" s="25"/>
      <c r="N4" s="25"/>
    </row>
    <row r="5" spans="1:14" ht="33.75" customHeight="1">
      <c r="A5" s="30"/>
      <c r="B5" s="39" t="s">
        <v>13</v>
      </c>
      <c r="C5" s="35" t="s">
        <v>142</v>
      </c>
      <c r="D5" s="86"/>
      <c r="E5" s="86"/>
      <c r="F5" s="86"/>
      <c r="G5" s="86"/>
      <c r="H5" s="86"/>
      <c r="I5" s="25"/>
      <c r="J5" s="25"/>
      <c r="K5" s="25"/>
      <c r="L5" s="25"/>
      <c r="M5" s="25"/>
      <c r="N5" s="25"/>
    </row>
    <row r="6" spans="1:14" ht="33.75" customHeight="1">
      <c r="A6" s="30"/>
      <c r="B6" s="39" t="s">
        <v>147</v>
      </c>
      <c r="C6" s="35" t="s">
        <v>178</v>
      </c>
      <c r="D6" s="86"/>
      <c r="E6" s="86"/>
      <c r="F6" s="86"/>
      <c r="G6" s="86"/>
      <c r="H6" s="86"/>
      <c r="I6" s="25"/>
      <c r="J6" s="25"/>
      <c r="K6" s="25"/>
      <c r="L6" s="25"/>
      <c r="M6" s="25"/>
      <c r="N6" s="25"/>
    </row>
    <row r="7" spans="1:14" ht="33.75" customHeight="1">
      <c r="A7" s="30"/>
      <c r="B7" s="39" t="s">
        <v>148</v>
      </c>
      <c r="C7" s="43">
        <v>0.64</v>
      </c>
      <c r="D7" s="79"/>
      <c r="E7" s="88"/>
      <c r="F7" s="88"/>
      <c r="G7" s="88"/>
      <c r="H7" s="80"/>
      <c r="I7" s="25"/>
      <c r="J7" s="25"/>
      <c r="K7" s="25"/>
      <c r="L7" s="25"/>
      <c r="M7" s="25"/>
      <c r="N7" s="25"/>
    </row>
    <row r="8" spans="1:14" ht="47.25" customHeight="1">
      <c r="A8" s="81" t="s">
        <v>51</v>
      </c>
      <c r="B8" s="82" t="s">
        <v>52</v>
      </c>
      <c r="C8" s="83" t="s">
        <v>53</v>
      </c>
      <c r="D8" s="83" t="s">
        <v>54</v>
      </c>
      <c r="E8" s="87" t="s">
        <v>129</v>
      </c>
      <c r="F8" s="87"/>
      <c r="G8" s="87" t="s">
        <v>179</v>
      </c>
      <c r="H8" s="87"/>
    </row>
    <row r="9" spans="1:14" ht="30" customHeight="1">
      <c r="A9" s="81"/>
      <c r="B9" s="82"/>
      <c r="C9" s="83"/>
      <c r="D9" s="83"/>
      <c r="E9" s="35" t="s">
        <v>55</v>
      </c>
      <c r="F9" s="34" t="s">
        <v>130</v>
      </c>
      <c r="G9" s="35" t="s">
        <v>55</v>
      </c>
      <c r="H9" s="34" t="s">
        <v>130</v>
      </c>
    </row>
    <row r="10" spans="1:14" ht="26.25" customHeight="1">
      <c r="A10" s="24">
        <v>1</v>
      </c>
      <c r="B10" s="35" t="s">
        <v>2</v>
      </c>
      <c r="C10" s="24"/>
      <c r="D10" s="24"/>
      <c r="E10" s="21"/>
      <c r="F10" s="21"/>
      <c r="G10" s="21"/>
      <c r="H10" s="21"/>
    </row>
    <row r="11" spans="1:14" ht="31.5" customHeight="1">
      <c r="A11" s="24"/>
      <c r="B11" s="24" t="s">
        <v>21</v>
      </c>
      <c r="C11" s="38" t="s">
        <v>56</v>
      </c>
      <c r="D11" s="38" t="s">
        <v>57</v>
      </c>
      <c r="E11" s="24">
        <v>50</v>
      </c>
      <c r="F11" s="23">
        <v>12.5</v>
      </c>
      <c r="G11" s="24" t="s">
        <v>135</v>
      </c>
      <c r="H11" s="24" t="s">
        <v>135</v>
      </c>
    </row>
    <row r="12" spans="1:14" ht="24" customHeight="1">
      <c r="A12" s="24">
        <v>2</v>
      </c>
      <c r="B12" s="35" t="s">
        <v>58</v>
      </c>
      <c r="C12" s="24"/>
      <c r="D12" s="24"/>
      <c r="E12" s="24"/>
      <c r="F12" s="23"/>
      <c r="G12" s="24"/>
      <c r="H12" s="24"/>
    </row>
    <row r="13" spans="1:14" ht="57" customHeight="1">
      <c r="A13" s="24"/>
      <c r="B13" s="38" t="s">
        <v>59</v>
      </c>
      <c r="C13" s="38" t="s">
        <v>60</v>
      </c>
      <c r="D13" s="38" t="s">
        <v>61</v>
      </c>
      <c r="E13" s="24">
        <v>1</v>
      </c>
      <c r="F13" s="23">
        <v>20</v>
      </c>
      <c r="G13" s="24" t="s">
        <v>135</v>
      </c>
      <c r="H13" s="24" t="s">
        <v>135</v>
      </c>
    </row>
    <row r="14" spans="1:14" ht="139.19999999999999" customHeight="1">
      <c r="A14" s="24">
        <v>3</v>
      </c>
      <c r="B14" s="34" t="s">
        <v>62</v>
      </c>
      <c r="C14" s="38" t="s">
        <v>63</v>
      </c>
      <c r="D14" s="38" t="s">
        <v>64</v>
      </c>
      <c r="E14" s="24">
        <v>10</v>
      </c>
      <c r="F14" s="23">
        <v>9</v>
      </c>
      <c r="G14" s="24">
        <v>10</v>
      </c>
      <c r="H14" s="40">
        <v>7.024</v>
      </c>
    </row>
    <row r="15" spans="1:14" ht="30" customHeight="1">
      <c r="A15" s="24">
        <v>4</v>
      </c>
      <c r="B15" s="34" t="s">
        <v>65</v>
      </c>
      <c r="C15" s="24"/>
      <c r="D15" s="24"/>
      <c r="E15" s="24"/>
      <c r="F15" s="24"/>
      <c r="G15" s="24"/>
      <c r="H15" s="24"/>
    </row>
    <row r="16" spans="1:14" ht="30.75" customHeight="1">
      <c r="A16" s="24"/>
      <c r="B16" s="38" t="s">
        <v>66</v>
      </c>
      <c r="C16" s="24"/>
      <c r="D16" s="24"/>
      <c r="E16" s="24"/>
      <c r="F16" s="24"/>
      <c r="G16" s="24"/>
      <c r="H16" s="24"/>
    </row>
    <row r="17" spans="1:8" ht="68.400000000000006">
      <c r="A17" s="24"/>
      <c r="B17" s="38" t="s">
        <v>67</v>
      </c>
      <c r="C17" s="38" t="s">
        <v>68</v>
      </c>
      <c r="D17" s="38" t="s">
        <v>69</v>
      </c>
      <c r="E17" s="24">
        <v>300</v>
      </c>
      <c r="F17" s="24">
        <v>2.8462499999999999</v>
      </c>
      <c r="G17" s="24" t="s">
        <v>135</v>
      </c>
      <c r="H17" s="24" t="s">
        <v>135</v>
      </c>
    </row>
    <row r="18" spans="1:8" ht="22.8">
      <c r="A18" s="24"/>
      <c r="B18" s="34" t="s">
        <v>70</v>
      </c>
      <c r="C18" s="24"/>
      <c r="D18" s="24"/>
      <c r="E18" s="24"/>
      <c r="F18" s="24"/>
      <c r="G18" s="24"/>
      <c r="H18" s="24"/>
    </row>
    <row r="19" spans="1:8" ht="68.400000000000006">
      <c r="A19" s="24"/>
      <c r="B19" s="38" t="s">
        <v>71</v>
      </c>
      <c r="C19" s="38" t="s">
        <v>72</v>
      </c>
      <c r="D19" s="38" t="s">
        <v>73</v>
      </c>
      <c r="E19" s="24">
        <v>2000</v>
      </c>
      <c r="F19" s="24">
        <v>10.6</v>
      </c>
      <c r="G19" s="24" t="s">
        <v>135</v>
      </c>
      <c r="H19" s="24" t="s">
        <v>135</v>
      </c>
    </row>
    <row r="20" spans="1:8" ht="68.400000000000006">
      <c r="A20" s="24"/>
      <c r="B20" s="38" t="s">
        <v>74</v>
      </c>
      <c r="C20" s="38" t="s">
        <v>75</v>
      </c>
      <c r="D20" s="38" t="s">
        <v>76</v>
      </c>
      <c r="E20" s="24">
        <v>8000</v>
      </c>
      <c r="F20" s="24">
        <v>24.84</v>
      </c>
      <c r="G20" s="24" t="s">
        <v>135</v>
      </c>
      <c r="H20" s="24" t="s">
        <v>135</v>
      </c>
    </row>
    <row r="21" spans="1:8" ht="68.400000000000006">
      <c r="A21" s="24"/>
      <c r="B21" s="38" t="s">
        <v>77</v>
      </c>
      <c r="C21" s="38" t="s">
        <v>78</v>
      </c>
      <c r="D21" s="38" t="s">
        <v>79</v>
      </c>
      <c r="E21" s="24">
        <v>2000</v>
      </c>
      <c r="F21" s="24">
        <v>5.18</v>
      </c>
      <c r="G21" s="24" t="s">
        <v>135</v>
      </c>
      <c r="H21" s="24" t="s">
        <v>135</v>
      </c>
    </row>
    <row r="22" spans="1:8" ht="22.8">
      <c r="A22" s="24">
        <v>5</v>
      </c>
      <c r="B22" s="34" t="s">
        <v>80</v>
      </c>
      <c r="C22" s="24"/>
      <c r="D22" s="24"/>
      <c r="E22" s="24"/>
      <c r="F22" s="24"/>
      <c r="G22" s="24"/>
      <c r="H22" s="24"/>
    </row>
    <row r="23" spans="1:8" ht="68.400000000000006">
      <c r="A23" s="24"/>
      <c r="B23" s="38" t="s">
        <v>71</v>
      </c>
      <c r="C23" s="38" t="s">
        <v>81</v>
      </c>
      <c r="D23" s="38" t="s">
        <v>82</v>
      </c>
      <c r="E23" s="24">
        <v>3000</v>
      </c>
      <c r="F23" s="24">
        <v>12.24</v>
      </c>
      <c r="G23" s="24" t="s">
        <v>135</v>
      </c>
      <c r="H23" s="24" t="s">
        <v>135</v>
      </c>
    </row>
    <row r="24" spans="1:8" ht="68.400000000000006">
      <c r="A24" s="24"/>
      <c r="B24" s="38" t="s">
        <v>74</v>
      </c>
      <c r="C24" s="38" t="s">
        <v>83</v>
      </c>
      <c r="D24" s="38" t="s">
        <v>84</v>
      </c>
      <c r="E24" s="24">
        <v>3000</v>
      </c>
      <c r="F24" s="24">
        <v>8.49</v>
      </c>
      <c r="G24" s="24" t="s">
        <v>135</v>
      </c>
      <c r="H24" s="24" t="s">
        <v>135</v>
      </c>
    </row>
    <row r="25" spans="1:8" ht="68.400000000000006">
      <c r="A25" s="24"/>
      <c r="B25" s="38" t="s">
        <v>77</v>
      </c>
      <c r="C25" s="38" t="s">
        <v>85</v>
      </c>
      <c r="D25" s="38" t="s">
        <v>86</v>
      </c>
      <c r="E25" s="24">
        <v>2700</v>
      </c>
      <c r="F25" s="24">
        <v>5.5890000000000004</v>
      </c>
      <c r="G25" s="24" t="s">
        <v>135</v>
      </c>
      <c r="H25" s="24" t="s">
        <v>135</v>
      </c>
    </row>
    <row r="26" spans="1:8" ht="68.400000000000006">
      <c r="A26" s="24"/>
      <c r="B26" s="38" t="s">
        <v>87</v>
      </c>
      <c r="C26" s="38" t="s">
        <v>88</v>
      </c>
      <c r="D26" s="38" t="s">
        <v>89</v>
      </c>
      <c r="E26" s="24">
        <v>1000</v>
      </c>
      <c r="F26" s="24">
        <v>0.17499999999999999</v>
      </c>
      <c r="G26" s="24" t="s">
        <v>135</v>
      </c>
      <c r="H26" s="24" t="s">
        <v>135</v>
      </c>
    </row>
    <row r="27" spans="1:8" ht="22.8">
      <c r="A27" s="24">
        <v>6</v>
      </c>
      <c r="B27" s="77" t="s">
        <v>90</v>
      </c>
      <c r="C27" s="78"/>
      <c r="D27" s="24"/>
      <c r="E27" s="24"/>
      <c r="F27" s="24"/>
      <c r="G27" s="24"/>
      <c r="H27" s="24"/>
    </row>
    <row r="28" spans="1:8" ht="68.400000000000006">
      <c r="A28" s="24"/>
      <c r="B28" s="38" t="s">
        <v>91</v>
      </c>
      <c r="C28" s="38" t="s">
        <v>92</v>
      </c>
      <c r="D28" s="38" t="s">
        <v>93</v>
      </c>
      <c r="E28" s="24">
        <v>500</v>
      </c>
      <c r="F28" s="23">
        <v>6</v>
      </c>
      <c r="G28" s="24" t="s">
        <v>135</v>
      </c>
      <c r="H28" s="24" t="s">
        <v>135</v>
      </c>
    </row>
    <row r="29" spans="1:8" ht="22.8">
      <c r="A29" s="24">
        <v>7</v>
      </c>
      <c r="B29" s="35" t="s">
        <v>94</v>
      </c>
      <c r="C29" s="24"/>
      <c r="D29" s="24"/>
      <c r="E29" s="24"/>
      <c r="F29" s="23"/>
      <c r="G29" s="24"/>
      <c r="H29" s="24"/>
    </row>
    <row r="30" spans="1:8" ht="159.6">
      <c r="A30" s="24"/>
      <c r="B30" s="38" t="s">
        <v>95</v>
      </c>
      <c r="C30" s="24" t="s">
        <v>96</v>
      </c>
      <c r="D30" s="38" t="s">
        <v>97</v>
      </c>
      <c r="E30" s="24">
        <v>100</v>
      </c>
      <c r="F30" s="23">
        <v>4</v>
      </c>
      <c r="G30" s="24" t="s">
        <v>135</v>
      </c>
      <c r="H30" s="24" t="s">
        <v>135</v>
      </c>
    </row>
    <row r="31" spans="1:8" ht="91.2">
      <c r="A31" s="24"/>
      <c r="B31" s="38" t="s">
        <v>98</v>
      </c>
      <c r="C31" s="24" t="s">
        <v>99</v>
      </c>
      <c r="D31" s="38" t="s">
        <v>100</v>
      </c>
      <c r="E31" s="24">
        <v>1</v>
      </c>
      <c r="F31" s="23">
        <v>1.5</v>
      </c>
      <c r="G31" s="24" t="s">
        <v>135</v>
      </c>
      <c r="H31" s="24" t="s">
        <v>135</v>
      </c>
    </row>
    <row r="32" spans="1:8" ht="182.4">
      <c r="A32" s="24"/>
      <c r="B32" s="38" t="s">
        <v>101</v>
      </c>
      <c r="C32" s="38" t="s">
        <v>136</v>
      </c>
      <c r="D32" s="22" t="s">
        <v>102</v>
      </c>
      <c r="E32" s="24">
        <v>144</v>
      </c>
      <c r="F32" s="23">
        <v>72</v>
      </c>
      <c r="G32" s="24">
        <v>106</v>
      </c>
      <c r="H32" s="23">
        <v>32.86</v>
      </c>
    </row>
    <row r="33" spans="1:8" ht="22.8">
      <c r="A33" s="24">
        <v>8</v>
      </c>
      <c r="B33" s="77" t="s">
        <v>103</v>
      </c>
      <c r="C33" s="78"/>
      <c r="D33" s="24"/>
      <c r="E33" s="24"/>
      <c r="F33" s="24"/>
      <c r="G33" s="24"/>
      <c r="H33" s="24"/>
    </row>
    <row r="34" spans="1:8" ht="45.6">
      <c r="A34" s="24"/>
      <c r="B34" s="38" t="s">
        <v>143</v>
      </c>
      <c r="C34" s="24" t="s">
        <v>104</v>
      </c>
      <c r="D34" s="38" t="s">
        <v>105</v>
      </c>
      <c r="E34" s="24">
        <v>3</v>
      </c>
      <c r="F34" s="23">
        <v>12</v>
      </c>
      <c r="G34" s="24" t="s">
        <v>135</v>
      </c>
      <c r="H34" s="24" t="s">
        <v>135</v>
      </c>
    </row>
    <row r="35" spans="1:8" ht="45.6">
      <c r="A35" s="24"/>
      <c r="B35" s="24" t="s">
        <v>144</v>
      </c>
      <c r="C35" s="38" t="s">
        <v>106</v>
      </c>
      <c r="D35" s="38" t="s">
        <v>107</v>
      </c>
      <c r="E35" s="24">
        <v>470</v>
      </c>
      <c r="F35" s="23">
        <v>3.76</v>
      </c>
      <c r="G35" s="24" t="s">
        <v>135</v>
      </c>
      <c r="H35" s="24" t="s">
        <v>135</v>
      </c>
    </row>
    <row r="36" spans="1:8" ht="45.6">
      <c r="A36" s="24"/>
      <c r="B36" s="24" t="s">
        <v>145</v>
      </c>
      <c r="C36" s="38" t="s">
        <v>108</v>
      </c>
      <c r="D36" s="38" t="s">
        <v>107</v>
      </c>
      <c r="E36" s="24">
        <v>470</v>
      </c>
      <c r="F36" s="23">
        <v>3.76</v>
      </c>
      <c r="G36" s="24">
        <v>470</v>
      </c>
      <c r="H36" s="24">
        <v>2.82</v>
      </c>
    </row>
    <row r="37" spans="1:8" ht="114">
      <c r="A37" s="24"/>
      <c r="B37" s="38" t="s">
        <v>146</v>
      </c>
      <c r="C37" s="24" t="s">
        <v>109</v>
      </c>
      <c r="D37" s="38" t="s">
        <v>110</v>
      </c>
      <c r="E37" s="24">
        <v>30</v>
      </c>
      <c r="F37" s="23">
        <v>2.4</v>
      </c>
      <c r="G37" s="24" t="s">
        <v>135</v>
      </c>
      <c r="H37" s="24" t="s">
        <v>135</v>
      </c>
    </row>
    <row r="38" spans="1:8" ht="22.8">
      <c r="A38" s="24">
        <v>9</v>
      </c>
      <c r="B38" s="35" t="s">
        <v>111</v>
      </c>
      <c r="C38" s="24"/>
      <c r="D38" s="24"/>
      <c r="E38" s="24"/>
      <c r="F38" s="23"/>
      <c r="G38" s="24"/>
      <c r="H38" s="24"/>
    </row>
    <row r="39" spans="1:8" ht="22.8">
      <c r="A39" s="24"/>
      <c r="B39" s="38" t="s">
        <v>138</v>
      </c>
      <c r="C39" s="24"/>
      <c r="D39" s="24" t="s">
        <v>112</v>
      </c>
      <c r="E39" s="24">
        <v>10</v>
      </c>
      <c r="F39" s="23">
        <v>7.5</v>
      </c>
      <c r="G39" s="24">
        <v>7</v>
      </c>
      <c r="H39" s="23">
        <v>2.25</v>
      </c>
    </row>
    <row r="40" spans="1:8" ht="22.8">
      <c r="A40" s="24">
        <v>10</v>
      </c>
      <c r="B40" s="79" t="s">
        <v>113</v>
      </c>
      <c r="C40" s="80"/>
      <c r="D40" s="24"/>
      <c r="E40" s="24"/>
      <c r="F40" s="23"/>
      <c r="G40" s="24"/>
      <c r="H40" s="24"/>
    </row>
    <row r="41" spans="1:8" ht="22.8">
      <c r="A41" s="24"/>
      <c r="B41" s="35" t="s">
        <v>114</v>
      </c>
      <c r="C41" s="24"/>
      <c r="D41" s="24"/>
      <c r="E41" s="24"/>
      <c r="F41" s="23"/>
      <c r="G41" s="24"/>
      <c r="H41" s="24"/>
    </row>
    <row r="42" spans="1:8" ht="68.400000000000006">
      <c r="A42" s="24"/>
      <c r="B42" s="24" t="s">
        <v>115</v>
      </c>
      <c r="C42" s="38" t="s">
        <v>116</v>
      </c>
      <c r="D42" s="24" t="s">
        <v>117</v>
      </c>
      <c r="E42" s="24">
        <v>500</v>
      </c>
      <c r="F42" s="23">
        <v>5</v>
      </c>
      <c r="G42" s="24" t="s">
        <v>135</v>
      </c>
      <c r="H42" s="24" t="s">
        <v>135</v>
      </c>
    </row>
    <row r="43" spans="1:8" ht="45.6">
      <c r="A43" s="24"/>
      <c r="B43" s="24" t="s">
        <v>118</v>
      </c>
      <c r="C43" s="38" t="s">
        <v>119</v>
      </c>
      <c r="D43" s="24" t="s">
        <v>117</v>
      </c>
      <c r="E43" s="24"/>
      <c r="F43" s="23">
        <v>2</v>
      </c>
      <c r="G43" s="24" t="s">
        <v>135</v>
      </c>
      <c r="H43" s="24" t="s">
        <v>135</v>
      </c>
    </row>
    <row r="44" spans="1:8" ht="22.8">
      <c r="A44" s="24"/>
      <c r="B44" s="35" t="s">
        <v>120</v>
      </c>
      <c r="C44" s="24"/>
      <c r="D44" s="24"/>
      <c r="E44" s="24"/>
      <c r="F44" s="23"/>
      <c r="G44" s="41"/>
      <c r="H44" s="42"/>
    </row>
    <row r="45" spans="1:8" ht="22.8">
      <c r="A45" s="24"/>
      <c r="B45" s="24" t="s">
        <v>115</v>
      </c>
      <c r="C45" s="24"/>
      <c r="D45" s="24"/>
      <c r="E45" s="24"/>
      <c r="F45" s="23"/>
      <c r="G45" s="24"/>
      <c r="H45" s="24"/>
    </row>
    <row r="46" spans="1:8" ht="45.6">
      <c r="A46" s="24"/>
      <c r="B46" s="24" t="s">
        <v>118</v>
      </c>
      <c r="C46" s="38" t="s">
        <v>119</v>
      </c>
      <c r="D46" s="24" t="s">
        <v>117</v>
      </c>
      <c r="E46" s="24"/>
      <c r="F46" s="23">
        <v>3</v>
      </c>
      <c r="G46" s="24" t="s">
        <v>135</v>
      </c>
      <c r="H46" s="24" t="s">
        <v>135</v>
      </c>
    </row>
    <row r="47" spans="1:8" ht="22.8">
      <c r="A47" s="24"/>
      <c r="B47" s="77" t="s">
        <v>121</v>
      </c>
      <c r="C47" s="78"/>
      <c r="D47" s="24"/>
      <c r="E47" s="24"/>
      <c r="F47" s="23"/>
      <c r="G47" s="24"/>
      <c r="H47" s="24"/>
    </row>
    <row r="48" spans="1:8" ht="68.400000000000006">
      <c r="A48" s="24"/>
      <c r="B48" s="24" t="s">
        <v>115</v>
      </c>
      <c r="C48" s="38" t="s">
        <v>122</v>
      </c>
      <c r="D48" s="24" t="s">
        <v>117</v>
      </c>
      <c r="E48" s="24"/>
      <c r="F48" s="23"/>
      <c r="G48" s="24"/>
      <c r="H48" s="24"/>
    </row>
    <row r="49" spans="1:8" ht="68.400000000000006">
      <c r="A49" s="24"/>
      <c r="B49" s="38" t="s">
        <v>123</v>
      </c>
      <c r="C49" s="38" t="s">
        <v>124</v>
      </c>
      <c r="D49" s="24" t="s">
        <v>117</v>
      </c>
      <c r="E49" s="24">
        <v>100</v>
      </c>
      <c r="F49" s="23">
        <v>2.8</v>
      </c>
      <c r="G49" s="24" t="s">
        <v>135</v>
      </c>
      <c r="H49" s="24" t="s">
        <v>135</v>
      </c>
    </row>
    <row r="50" spans="1:8" ht="22.8">
      <c r="A50" s="24">
        <v>11</v>
      </c>
      <c r="B50" s="35" t="s">
        <v>125</v>
      </c>
      <c r="C50" s="24"/>
      <c r="D50" s="24"/>
      <c r="E50" s="24"/>
      <c r="F50" s="23"/>
      <c r="G50" s="24"/>
      <c r="H50" s="24"/>
    </row>
    <row r="51" spans="1:8" ht="114">
      <c r="A51" s="24"/>
      <c r="B51" s="38" t="s">
        <v>126</v>
      </c>
      <c r="C51" s="24"/>
      <c r="D51" s="24"/>
      <c r="E51" s="24"/>
      <c r="F51" s="23">
        <v>3</v>
      </c>
      <c r="G51" s="38"/>
      <c r="H51" s="23">
        <v>2.7</v>
      </c>
    </row>
    <row r="52" spans="1:8" ht="91.2">
      <c r="A52" s="24"/>
      <c r="B52" s="38" t="s">
        <v>127</v>
      </c>
      <c r="C52" s="24"/>
      <c r="D52" s="24"/>
      <c r="E52" s="24"/>
      <c r="F52" s="23">
        <v>3</v>
      </c>
      <c r="G52" s="24"/>
      <c r="H52" s="24">
        <v>1.85</v>
      </c>
    </row>
    <row r="53" spans="1:8" ht="114">
      <c r="A53" s="24"/>
      <c r="B53" s="38" t="s">
        <v>128</v>
      </c>
      <c r="C53" s="24"/>
      <c r="D53" s="24"/>
      <c r="E53" s="24"/>
      <c r="F53" s="23">
        <v>4</v>
      </c>
      <c r="G53" s="24"/>
      <c r="H53" s="24">
        <v>2.2000000000000002</v>
      </c>
    </row>
    <row r="54" spans="1:8" ht="22.8">
      <c r="A54" s="24"/>
      <c r="B54" s="35" t="s">
        <v>13</v>
      </c>
      <c r="C54" s="24"/>
      <c r="D54" s="24"/>
      <c r="E54" s="24"/>
      <c r="F54" s="35">
        <v>247.18</v>
      </c>
      <c r="G54" s="24"/>
      <c r="H54" s="28">
        <f>SUM(H14:H53)</f>
        <v>51.704000000000008</v>
      </c>
    </row>
    <row r="55" spans="1:8" ht="18">
      <c r="A55" s="27"/>
      <c r="B55" s="27"/>
      <c r="C55" s="27"/>
      <c r="D55" s="27"/>
      <c r="E55" s="27"/>
      <c r="F55" s="27"/>
      <c r="G55" s="27"/>
      <c r="H55" s="27"/>
    </row>
    <row r="56" spans="1:8" ht="18">
      <c r="A56" s="27"/>
      <c r="B56" s="27"/>
      <c r="C56" s="27"/>
      <c r="D56" s="27"/>
      <c r="E56" s="27"/>
      <c r="F56" s="27"/>
      <c r="G56" s="27"/>
      <c r="H56" s="27"/>
    </row>
    <row r="57" spans="1:8" ht="27.6">
      <c r="A57" s="27"/>
      <c r="B57" s="27"/>
      <c r="C57" s="27"/>
      <c r="D57" s="27"/>
      <c r="E57" s="71" t="s">
        <v>134</v>
      </c>
      <c r="F57" s="71"/>
      <c r="G57" s="71"/>
      <c r="H57" s="71"/>
    </row>
    <row r="58" spans="1:8" ht="27.6">
      <c r="A58" s="27"/>
      <c r="B58" s="27"/>
      <c r="C58" s="27"/>
      <c r="D58" s="27"/>
      <c r="E58" s="71" t="s">
        <v>5</v>
      </c>
      <c r="F58" s="71"/>
      <c r="G58" s="71"/>
      <c r="H58" s="71"/>
    </row>
  </sheetData>
  <mergeCells count="19">
    <mergeCell ref="D6:H6"/>
    <mergeCell ref="A1:H1"/>
    <mergeCell ref="A2:H2"/>
    <mergeCell ref="D3:H3"/>
    <mergeCell ref="D4:H4"/>
    <mergeCell ref="D5:H5"/>
    <mergeCell ref="E58:H58"/>
    <mergeCell ref="D7:H7"/>
    <mergeCell ref="A8:A9"/>
    <mergeCell ref="B8:B9"/>
    <mergeCell ref="C8:C9"/>
    <mergeCell ref="D8:D9"/>
    <mergeCell ref="E8:F8"/>
    <mergeCell ref="G8:H8"/>
    <mergeCell ref="B27:C27"/>
    <mergeCell ref="B33:C33"/>
    <mergeCell ref="B40:C40"/>
    <mergeCell ref="B47:C47"/>
    <mergeCell ref="E57:H57"/>
  </mergeCells>
  <pageMargins left="0.7" right="0.7" top="0.75" bottom="0.75" header="0.3" footer="0.3"/>
  <pageSetup paperSize="9" scale="62" orientation="landscape" verticalDpi="0" r:id="rId1"/>
  <rowBreaks count="2" manualBreakCount="2">
    <brk id="28" max="16383" man="1"/>
    <brk id="4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K32"/>
  <sheetViews>
    <sheetView tabSelected="1" workbookViewId="0">
      <selection activeCell="F31" sqref="F31"/>
    </sheetView>
  </sheetViews>
  <sheetFormatPr defaultRowHeight="13.8"/>
  <cols>
    <col min="1" max="1" width="5" style="1" customWidth="1"/>
    <col min="2" max="2" width="7.88671875" style="1" customWidth="1"/>
    <col min="3" max="3" width="5.88671875" style="1" customWidth="1"/>
    <col min="4" max="4" width="8.33203125" style="1" customWidth="1"/>
    <col min="5" max="5" width="8" style="1" customWidth="1"/>
    <col min="6" max="6" width="9.5546875" style="1" customWidth="1"/>
    <col min="7" max="7" width="8.88671875" style="1"/>
    <col min="8" max="8" width="8.109375" style="1" customWidth="1"/>
    <col min="9" max="9" width="8.21875" style="1" customWidth="1"/>
    <col min="10" max="10" width="10" style="1" customWidth="1"/>
    <col min="11" max="11" width="10.33203125" style="1" customWidth="1"/>
    <col min="12" max="16384" width="8.88671875" style="1"/>
  </cols>
  <sheetData>
    <row r="1" spans="1:11" ht="17.399999999999999">
      <c r="A1" s="93" t="s">
        <v>188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ht="24.6" customHeight="1">
      <c r="A2" s="93" t="s">
        <v>153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1" ht="36.6" customHeight="1">
      <c r="A3" s="115" t="s">
        <v>154</v>
      </c>
      <c r="B3" s="115"/>
      <c r="C3" s="115"/>
      <c r="D3" s="115"/>
      <c r="E3" s="115"/>
      <c r="F3" s="115"/>
      <c r="G3" s="115"/>
      <c r="H3" s="115" t="s">
        <v>187</v>
      </c>
      <c r="I3" s="115"/>
      <c r="J3" s="115"/>
      <c r="K3" s="115"/>
    </row>
    <row r="4" spans="1:11" ht="36" customHeight="1">
      <c r="A4" s="89" t="s">
        <v>155</v>
      </c>
      <c r="B4" s="89"/>
      <c r="C4" s="89"/>
      <c r="D4" s="102" t="s">
        <v>139</v>
      </c>
      <c r="E4" s="104"/>
      <c r="F4" s="116" t="s">
        <v>186</v>
      </c>
      <c r="G4" s="116"/>
      <c r="H4" s="116"/>
      <c r="I4" s="116"/>
      <c r="J4" s="116"/>
      <c r="K4" s="116"/>
    </row>
    <row r="5" spans="1:11" ht="15.6">
      <c r="A5" s="89" t="s">
        <v>156</v>
      </c>
      <c r="B5" s="89"/>
      <c r="C5" s="89"/>
      <c r="D5" s="105" t="s">
        <v>132</v>
      </c>
      <c r="E5" s="106"/>
      <c r="F5" s="107" t="s">
        <v>185</v>
      </c>
      <c r="G5" s="107"/>
      <c r="H5" s="107"/>
      <c r="I5" s="107"/>
      <c r="J5" s="107"/>
      <c r="K5" s="107"/>
    </row>
    <row r="6" spans="1:11" ht="15.6">
      <c r="A6" s="102" t="s">
        <v>13</v>
      </c>
      <c r="B6" s="103"/>
      <c r="C6" s="103"/>
      <c r="D6" s="103"/>
      <c r="E6" s="104"/>
      <c r="F6" s="105" t="s">
        <v>157</v>
      </c>
      <c r="G6" s="108"/>
      <c r="H6" s="108"/>
      <c r="I6" s="108"/>
      <c r="J6" s="108"/>
      <c r="K6" s="106"/>
    </row>
    <row r="7" spans="1:11" ht="15.6">
      <c r="A7" s="102" t="s">
        <v>158</v>
      </c>
      <c r="B7" s="103"/>
      <c r="C7" s="103"/>
      <c r="D7" s="103"/>
      <c r="E7" s="104"/>
      <c r="F7" s="105" t="s">
        <v>178</v>
      </c>
      <c r="G7" s="108"/>
      <c r="H7" s="108"/>
      <c r="I7" s="108"/>
      <c r="J7" s="108"/>
      <c r="K7" s="106"/>
    </row>
    <row r="8" spans="1:11" ht="15.6">
      <c r="A8" s="102" t="s">
        <v>148</v>
      </c>
      <c r="B8" s="103"/>
      <c r="C8" s="103"/>
      <c r="D8" s="103"/>
      <c r="E8" s="104"/>
      <c r="F8" s="109">
        <v>0.64</v>
      </c>
      <c r="G8" s="110"/>
      <c r="H8" s="110"/>
      <c r="I8" s="110"/>
      <c r="J8" s="110"/>
      <c r="K8" s="111"/>
    </row>
    <row r="9" spans="1:11" ht="22.2" customHeight="1">
      <c r="A9" s="112" t="s">
        <v>183</v>
      </c>
      <c r="B9" s="113"/>
      <c r="C9" s="113"/>
      <c r="D9" s="113"/>
      <c r="E9" s="114"/>
      <c r="F9" s="102" t="s">
        <v>184</v>
      </c>
      <c r="G9" s="103"/>
      <c r="H9" s="103"/>
      <c r="I9" s="103"/>
      <c r="J9" s="103"/>
      <c r="K9" s="104"/>
    </row>
    <row r="10" spans="1:11" ht="33.6" customHeight="1">
      <c r="A10" s="112" t="s">
        <v>190</v>
      </c>
      <c r="B10" s="113"/>
      <c r="C10" s="113"/>
      <c r="D10" s="113"/>
      <c r="E10" s="114"/>
      <c r="F10" s="102" t="s">
        <v>191</v>
      </c>
      <c r="G10" s="103"/>
      <c r="H10" s="103"/>
      <c r="I10" s="103"/>
      <c r="J10" s="103"/>
      <c r="K10" s="104"/>
    </row>
    <row r="11" spans="1:11" ht="22.2" customHeight="1">
      <c r="A11" s="115" t="s">
        <v>181</v>
      </c>
      <c r="B11" s="115"/>
      <c r="C11" s="115"/>
      <c r="D11" s="115"/>
      <c r="E11" s="115"/>
      <c r="F11" s="102" t="s">
        <v>189</v>
      </c>
      <c r="G11" s="103"/>
      <c r="H11" s="103"/>
      <c r="I11" s="103"/>
      <c r="J11" s="103"/>
      <c r="K11" s="104"/>
    </row>
    <row r="12" spans="1:11" ht="31.95" customHeight="1">
      <c r="A12" s="89" t="s">
        <v>159</v>
      </c>
      <c r="B12" s="89" t="s">
        <v>160</v>
      </c>
      <c r="C12" s="89"/>
      <c r="D12" s="89" t="s">
        <v>161</v>
      </c>
      <c r="E12" s="89"/>
      <c r="F12" s="89"/>
      <c r="G12" s="89" t="s">
        <v>162</v>
      </c>
      <c r="H12" s="89"/>
      <c r="I12" s="89"/>
      <c r="J12" s="96" t="s">
        <v>190</v>
      </c>
      <c r="K12" s="98" t="s">
        <v>181</v>
      </c>
    </row>
    <row r="13" spans="1:11" ht="37.799999999999997" customHeight="1">
      <c r="A13" s="89"/>
      <c r="B13" s="89"/>
      <c r="C13" s="89"/>
      <c r="D13" s="56" t="s">
        <v>163</v>
      </c>
      <c r="E13" s="56" t="s">
        <v>164</v>
      </c>
      <c r="F13" s="53" t="s">
        <v>13</v>
      </c>
      <c r="G13" s="56" t="s">
        <v>163</v>
      </c>
      <c r="H13" s="56" t="s">
        <v>164</v>
      </c>
      <c r="I13" s="53" t="s">
        <v>13</v>
      </c>
      <c r="J13" s="96"/>
      <c r="K13" s="99"/>
    </row>
    <row r="14" spans="1:11" ht="24.6" customHeight="1">
      <c r="A14" s="55">
        <v>1</v>
      </c>
      <c r="B14" s="92" t="s">
        <v>165</v>
      </c>
      <c r="C14" s="92"/>
      <c r="D14" s="55">
        <v>7.226</v>
      </c>
      <c r="E14" s="49">
        <v>0.7</v>
      </c>
      <c r="F14" s="55">
        <f t="shared" ref="F14:F25" si="0">SUM(D14:E14)</f>
        <v>7.9260000000000002</v>
      </c>
      <c r="G14" s="55">
        <v>1.1275999999999999</v>
      </c>
      <c r="H14" s="55">
        <v>0.53300000000000003</v>
      </c>
      <c r="I14" s="55">
        <f>SUM(G14:H14)</f>
        <v>1.6606000000000001</v>
      </c>
      <c r="J14" s="57">
        <v>5.0153800000000004</v>
      </c>
      <c r="K14" s="55">
        <v>0.51085999999999998</v>
      </c>
    </row>
    <row r="15" spans="1:11" ht="15" customHeight="1">
      <c r="A15" s="55">
        <v>2</v>
      </c>
      <c r="B15" s="92" t="s">
        <v>166</v>
      </c>
      <c r="C15" s="92"/>
      <c r="D15" s="50">
        <v>7.4</v>
      </c>
      <c r="E15" s="49">
        <v>0.2</v>
      </c>
      <c r="F15" s="55">
        <f t="shared" si="0"/>
        <v>7.6000000000000005</v>
      </c>
      <c r="G15" s="55">
        <v>2.65</v>
      </c>
      <c r="H15" s="55">
        <v>0.2</v>
      </c>
      <c r="I15" s="55">
        <f t="shared" ref="I15:I27" si="1">SUM(G15:H15)</f>
        <v>2.85</v>
      </c>
      <c r="J15" s="57">
        <v>4.75</v>
      </c>
      <c r="K15" s="55">
        <v>8.9999999999999998E-4</v>
      </c>
    </row>
    <row r="16" spans="1:11" ht="22.8" customHeight="1">
      <c r="A16" s="55">
        <v>3</v>
      </c>
      <c r="B16" s="92" t="s">
        <v>167</v>
      </c>
      <c r="C16" s="92"/>
      <c r="D16" s="55">
        <v>7.774</v>
      </c>
      <c r="E16" s="49">
        <v>0.2</v>
      </c>
      <c r="F16" s="55">
        <f t="shared" si="0"/>
        <v>7.9740000000000002</v>
      </c>
      <c r="G16" s="55">
        <v>5.024</v>
      </c>
      <c r="H16" s="55">
        <v>0.2</v>
      </c>
      <c r="I16" s="55">
        <f t="shared" si="1"/>
        <v>5.2240000000000002</v>
      </c>
      <c r="J16" s="57">
        <v>2.75</v>
      </c>
      <c r="K16" s="55">
        <v>0.24449000000000001</v>
      </c>
    </row>
    <row r="17" spans="1:11" ht="16.8" customHeight="1">
      <c r="A17" s="55">
        <v>4</v>
      </c>
      <c r="B17" s="92" t="s">
        <v>168</v>
      </c>
      <c r="C17" s="92"/>
      <c r="D17" s="55">
        <v>7.8</v>
      </c>
      <c r="E17" s="49">
        <v>0.7</v>
      </c>
      <c r="F17" s="55">
        <f t="shared" si="0"/>
        <v>8.5</v>
      </c>
      <c r="G17" s="55">
        <v>3.25</v>
      </c>
      <c r="H17" s="55">
        <v>0.7</v>
      </c>
      <c r="I17" s="55">
        <f t="shared" si="1"/>
        <v>3.95</v>
      </c>
      <c r="J17" s="57">
        <v>4.5430000000000001</v>
      </c>
      <c r="K17" s="55">
        <v>3.959E-2</v>
      </c>
    </row>
    <row r="18" spans="1:11" ht="19.2" customHeight="1">
      <c r="A18" s="55">
        <v>5</v>
      </c>
      <c r="B18" s="92" t="s">
        <v>169</v>
      </c>
      <c r="C18" s="92"/>
      <c r="D18" s="55">
        <v>7.95</v>
      </c>
      <c r="E18" s="49">
        <v>0.2</v>
      </c>
      <c r="F18" s="55">
        <f t="shared" si="0"/>
        <v>8.15</v>
      </c>
      <c r="G18" s="55">
        <v>7.14</v>
      </c>
      <c r="H18" s="55">
        <v>0.2</v>
      </c>
      <c r="I18" s="55">
        <f t="shared" si="1"/>
        <v>7.34</v>
      </c>
      <c r="J18" s="32">
        <v>0</v>
      </c>
      <c r="K18" s="49">
        <v>0</v>
      </c>
    </row>
    <row r="19" spans="1:11" ht="22.2" customHeight="1">
      <c r="A19" s="55">
        <v>6</v>
      </c>
      <c r="B19" s="92" t="s">
        <v>170</v>
      </c>
      <c r="C19" s="92"/>
      <c r="D19" s="49">
        <v>5.9</v>
      </c>
      <c r="E19" s="49">
        <v>0.2</v>
      </c>
      <c r="F19" s="55">
        <f t="shared" si="0"/>
        <v>6.1000000000000005</v>
      </c>
      <c r="G19" s="55">
        <v>3.9</v>
      </c>
      <c r="H19" s="55">
        <v>0.2</v>
      </c>
      <c r="I19" s="55">
        <f t="shared" si="1"/>
        <v>4.0999999999999996</v>
      </c>
      <c r="J19" s="32">
        <v>2</v>
      </c>
      <c r="K19" s="55">
        <v>5.8860000000000003E-2</v>
      </c>
    </row>
    <row r="20" spans="1:11" ht="15" customHeight="1">
      <c r="A20" s="55">
        <v>7</v>
      </c>
      <c r="B20" s="92" t="s">
        <v>171</v>
      </c>
      <c r="C20" s="92"/>
      <c r="D20" s="55">
        <v>7.13</v>
      </c>
      <c r="E20" s="49">
        <v>1.2</v>
      </c>
      <c r="F20" s="55">
        <f t="shared" si="0"/>
        <v>8.33</v>
      </c>
      <c r="G20" s="55">
        <v>2.68</v>
      </c>
      <c r="H20" s="55">
        <v>1.2</v>
      </c>
      <c r="I20" s="55">
        <f t="shared" si="1"/>
        <v>3.88</v>
      </c>
      <c r="J20" s="57">
        <v>4.6500000000000004</v>
      </c>
      <c r="K20" s="55">
        <v>4.0280000000000003E-2</v>
      </c>
    </row>
    <row r="21" spans="1:11" ht="18" customHeight="1">
      <c r="A21" s="55">
        <v>8</v>
      </c>
      <c r="B21" s="92" t="s">
        <v>172</v>
      </c>
      <c r="C21" s="92"/>
      <c r="D21" s="49">
        <v>7.2</v>
      </c>
      <c r="E21" s="49">
        <v>0.2</v>
      </c>
      <c r="F21" s="55">
        <f t="shared" si="0"/>
        <v>7.4</v>
      </c>
      <c r="G21" s="55">
        <v>7.2</v>
      </c>
      <c r="H21" s="55">
        <v>0.2</v>
      </c>
      <c r="I21" s="55">
        <f t="shared" si="1"/>
        <v>7.4</v>
      </c>
      <c r="J21" s="32">
        <v>0</v>
      </c>
      <c r="K21" s="55">
        <v>5.6499999999999996E-3</v>
      </c>
    </row>
    <row r="22" spans="1:11" ht="18" customHeight="1">
      <c r="A22" s="55">
        <v>9</v>
      </c>
      <c r="B22" s="92" t="s">
        <v>173</v>
      </c>
      <c r="C22" s="92"/>
      <c r="D22" s="55">
        <v>6.23</v>
      </c>
      <c r="E22" s="49">
        <v>0.2</v>
      </c>
      <c r="F22" s="55">
        <f t="shared" si="0"/>
        <v>6.4300000000000006</v>
      </c>
      <c r="G22" s="55">
        <v>4.25</v>
      </c>
      <c r="H22" s="49">
        <v>0.2</v>
      </c>
      <c r="I22" s="55">
        <f t="shared" si="1"/>
        <v>4.45</v>
      </c>
      <c r="J22" s="57">
        <v>1.5</v>
      </c>
      <c r="K22" s="55">
        <v>5.3699999999999998E-3</v>
      </c>
    </row>
    <row r="23" spans="1:11" ht="24" customHeight="1">
      <c r="A23" s="55">
        <v>10</v>
      </c>
      <c r="B23" s="92" t="s">
        <v>174</v>
      </c>
      <c r="C23" s="92"/>
      <c r="D23" s="55">
        <v>6.65</v>
      </c>
      <c r="E23" s="49">
        <v>0.2</v>
      </c>
      <c r="F23" s="55">
        <f t="shared" si="0"/>
        <v>6.8500000000000005</v>
      </c>
      <c r="G23" s="55">
        <v>5.9</v>
      </c>
      <c r="H23" s="55">
        <v>0.2</v>
      </c>
      <c r="I23" s="49">
        <f t="shared" si="1"/>
        <v>6.1000000000000005</v>
      </c>
      <c r="J23" s="32">
        <v>0</v>
      </c>
      <c r="K23" s="32">
        <v>0</v>
      </c>
    </row>
    <row r="24" spans="1:11" ht="31.95" customHeight="1">
      <c r="A24" s="55">
        <v>11</v>
      </c>
      <c r="B24" s="95" t="s">
        <v>175</v>
      </c>
      <c r="C24" s="95"/>
      <c r="D24" s="49">
        <v>0</v>
      </c>
      <c r="E24" s="49">
        <v>1.85</v>
      </c>
      <c r="F24" s="55">
        <f t="shared" si="0"/>
        <v>1.85</v>
      </c>
      <c r="G24" s="49">
        <v>0</v>
      </c>
      <c r="H24" s="55">
        <v>1.85</v>
      </c>
      <c r="I24" s="55">
        <f t="shared" si="1"/>
        <v>1.85</v>
      </c>
      <c r="J24" s="32">
        <v>0</v>
      </c>
      <c r="K24" s="55">
        <v>2.0280900000000002</v>
      </c>
    </row>
    <row r="25" spans="1:11" ht="27" customHeight="1">
      <c r="A25" s="55">
        <v>12</v>
      </c>
      <c r="B25" s="100" t="s">
        <v>176</v>
      </c>
      <c r="C25" s="101"/>
      <c r="D25" s="55">
        <v>1.1200000000000001</v>
      </c>
      <c r="E25" s="51">
        <v>2.8961000000000001</v>
      </c>
      <c r="F25" s="55">
        <f t="shared" si="0"/>
        <v>4.0160999999999998</v>
      </c>
      <c r="G25" s="49">
        <v>0</v>
      </c>
      <c r="H25" s="55">
        <v>2.8961000000000001</v>
      </c>
      <c r="I25" s="55">
        <f t="shared" si="1"/>
        <v>2.8961000000000001</v>
      </c>
      <c r="J25" s="57">
        <v>1.1200000000000001</v>
      </c>
      <c r="K25" s="55">
        <v>1.20465</v>
      </c>
    </row>
    <row r="26" spans="1:11" ht="20.399999999999999" customHeight="1">
      <c r="A26" s="55">
        <v>13</v>
      </c>
      <c r="B26" s="100" t="s">
        <v>182</v>
      </c>
      <c r="C26" s="101"/>
      <c r="D26" s="55"/>
      <c r="E26" s="51"/>
      <c r="F26" s="55"/>
      <c r="G26" s="49"/>
      <c r="H26" s="55"/>
      <c r="I26" s="55"/>
      <c r="J26" s="57"/>
      <c r="K26" s="57">
        <v>1.0540000000000001E-2</v>
      </c>
    </row>
    <row r="27" spans="1:11" ht="24" customHeight="1">
      <c r="A27" s="55">
        <v>13</v>
      </c>
      <c r="B27" s="89" t="s">
        <v>13</v>
      </c>
      <c r="C27" s="89"/>
      <c r="D27" s="54">
        <f>SUM(D14:D25)</f>
        <v>72.380000000000024</v>
      </c>
      <c r="E27" s="44">
        <f>SUM(E14:E25)</f>
        <v>8.7461000000000002</v>
      </c>
      <c r="F27" s="54">
        <f>SUM(F14:F25)</f>
        <v>81.12609999999998</v>
      </c>
      <c r="G27" s="54">
        <f>SUM(G14:G25)</f>
        <v>43.121600000000001</v>
      </c>
      <c r="H27" s="54">
        <f>SUM(H14:H25)</f>
        <v>8.5791000000000004</v>
      </c>
      <c r="I27" s="54">
        <f t="shared" si="1"/>
        <v>51.700699999999998</v>
      </c>
      <c r="J27" s="54">
        <f>SUM(J14:J25)</f>
        <v>26.328379999999999</v>
      </c>
      <c r="K27" s="54">
        <f>SUM(K14:K26)</f>
        <v>4.1492800000000001</v>
      </c>
    </row>
    <row r="28" spans="1:11">
      <c r="E28" s="52"/>
    </row>
    <row r="32" spans="1:11" ht="13.95" customHeight="1"/>
  </sheetData>
  <mergeCells count="42">
    <mergeCell ref="A1:K1"/>
    <mergeCell ref="A2:K2"/>
    <mergeCell ref="A3:G3"/>
    <mergeCell ref="H3:K3"/>
    <mergeCell ref="A4:C4"/>
    <mergeCell ref="D4:E4"/>
    <mergeCell ref="F4:K4"/>
    <mergeCell ref="F8:K8"/>
    <mergeCell ref="F9:K9"/>
    <mergeCell ref="F11:K11"/>
    <mergeCell ref="A9:E9"/>
    <mergeCell ref="A8:E8"/>
    <mergeCell ref="A11:E11"/>
    <mergeCell ref="A10:E10"/>
    <mergeCell ref="F10:K10"/>
    <mergeCell ref="A7:E7"/>
    <mergeCell ref="A5:C5"/>
    <mergeCell ref="D5:E5"/>
    <mergeCell ref="F5:K5"/>
    <mergeCell ref="F6:K6"/>
    <mergeCell ref="A6:E6"/>
    <mergeCell ref="F7:K7"/>
    <mergeCell ref="A12:A13"/>
    <mergeCell ref="B12:C13"/>
    <mergeCell ref="D12:F12"/>
    <mergeCell ref="G12:I12"/>
    <mergeCell ref="J12:J13"/>
    <mergeCell ref="B26:C26"/>
    <mergeCell ref="B27:C27"/>
    <mergeCell ref="B20:C20"/>
    <mergeCell ref="B21:C21"/>
    <mergeCell ref="B22:C22"/>
    <mergeCell ref="B23:C23"/>
    <mergeCell ref="B24:C24"/>
    <mergeCell ref="B25:C25"/>
    <mergeCell ref="B19:C19"/>
    <mergeCell ref="K12:K13"/>
    <mergeCell ref="B14:C14"/>
    <mergeCell ref="B15:C15"/>
    <mergeCell ref="B16:C16"/>
    <mergeCell ref="B17:C17"/>
    <mergeCell ref="B18:C1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PR -</vt:lpstr>
      <vt:lpstr>Sheet3</vt:lpstr>
      <vt:lpstr>Sheet5</vt:lpstr>
      <vt:lpstr>Sheet7</vt:lpstr>
      <vt:lpstr>'PR -'!Print_Area</vt:lpstr>
      <vt:lpstr>'PR -'!Print_Titles</vt:lpstr>
      <vt:lpstr>Sheet5!Print_Titles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2015-09-15T05:27:11Z</dcterms:modified>
</cp:coreProperties>
</file>